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<sst xmlns="http://schemas.openxmlformats.org/spreadsheetml/2006/main" count="42" uniqueCount="42">
  <si>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</si>
  <si>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RCV010</t>
  </si>
  <si>
    <t xml:space="preserve">U</t>
  </si>
  <si>
    <t xml:space="preserve">Unité compacte eau-air-eau pompe à chaleur à production simultanée d'eau froide et d'eau chaude, système 4 tubes, pour installation en extérieur.</t>
  </si>
  <si>
    <r>
      <rPr>
        <sz val="8.25"/>
        <color rgb="FF000000"/>
        <rFont val="Arial"/>
        <family val="2"/>
      </rPr>
      <t xml:space="preserve">Rénovation énergétique des bâtiments via la mise en place, en remplacement d'un équipement existant, d'unité compacte eau-air-eau pompe à chaleur de production simultanée en eau froide et en eau chaude, système à quatre tubes, puissance frigorifique nominale de 85,8 kW et puissance calorifique nominale de 120,6 kW, (température de sortie de l'eau froide: 7°C, écart de température: 5°C, et température de sortie de l'eau chaude: 50°C), débit d'eau nominal de 14,8 m³/h, débit d'air nominal de 32000 m³/h et puissance sonore de 71,5 dBA; avec interrupteur de débit, avec réfrigérant R-407C, avec manomètres, thermomètres, vanne de sécurité, purgeur, filtre, pour installation en extérieur.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</si>
  <si>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</si>
  <si>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</si>
  <si>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</si>
  <si>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</si>
  <si>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</si>
  <si>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</si>
  <si>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mt42bcc200g</t>
  </si>
  <si>
    <t xml:space="preserve">Unité compacte eau-air-eau pompe à chaleur de production simultanée en eau froide et en eau chaude, système à quatre tubes, puissance frigorifique nominale de 85,8 kW et puissance calorifique nominale de 120,6 kW, (température de sortie de l'eau froide: 7°C, écart de température: 5°C, et température de sortie de l'eau chaude: 50°C), débit d'eau nominal de 14,8 m³/h, débit d'air nominal de 32000 m³/h et puissance sonore de 71,5 dBA; avec interrupteur de débit.</t>
  </si>
  <si>
    <t xml:space="preserve">U</t>
  </si>
  <si>
    <t xml:space="preserve">mt37www060j</t>
  </si>
  <si>
    <t xml:space="preserve">Clapet antipollution de laiton, avec tamis en acier inoxydable avec perforations de 0,5 mm de diamètre, avec filet de 2 1/2", pour une pression maximale de travail de 16 bar et une température maximale de 110°C.</t>
  </si>
  <si>
    <t xml:space="preserve">U</t>
  </si>
  <si>
    <t xml:space="preserve">mt42www040</t>
  </si>
  <si>
    <t xml:space="preserve">Manomètre avec bain de glycérine et diamètre de sphère de 100 mm, avec prise verticale, pour montage fileté de 1/2", échelle de pression de 0 à 5 bar.</t>
  </si>
  <si>
    <t xml:space="preserve">U</t>
  </si>
  <si>
    <t xml:space="preserve">mt42www050</t>
  </si>
  <si>
    <t xml:space="preserve">Thermomètre bimétallique, diamètre de sphère de 100 mm, avec prise verticale, avec tube plongeur en 1/2", échelle de température de 0 à 120°C.</t>
  </si>
  <si>
    <t xml:space="preserve">U</t>
  </si>
  <si>
    <t xml:space="preserve">mt37svs010h</t>
  </si>
  <si>
    <t xml:space="preserve">Vanne de sécurité, en laiton, avec filet de 3/4" de diamètre, réglé à 4 bar de pression.</t>
  </si>
  <si>
    <t xml:space="preserve">U</t>
  </si>
  <si>
    <t xml:space="preserve">mt37sgl020d</t>
  </si>
  <si>
    <t xml:space="preserve">Purgeur d'air automatique avec flotteur et filet de 1/2" de diamètre, corps et couvercle en laiton, pour une pression maximale de travail de 10 bar et une température maximale de 110°C.</t>
  </si>
  <si>
    <t xml:space="preserve">U</t>
  </si>
  <si>
    <t xml:space="preserve">mt37www050h</t>
  </si>
  <si>
    <t xml:space="preserve">Manchon antivibration, en caoutchouc, avec filet de 2 1/2", pour une pression maximale de travail de 10 bar.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</si>
  <si>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</si>
  <si>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</si>
  <si>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</si>
  <si>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</si>
  <si>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</si>
  <si>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</si>
  <si>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</si>
  <si>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</si>
  <si>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</si>
  <si>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18.463,61€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</si>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</sst>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26254</v>
      </c>
      <c r="H9" s="13">
        <f ca="1">ROUND(INDIRECT(ADDRESS(ROW()+(0), COLUMN()+(-3), 1))*INDIRECT(ADDRESS(ROW()+(0), COLUMN()+(-1), 1)), 2)</f>
        <v>26254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80.31</v>
      </c>
      <c r="H10" s="17">
        <f ca="1">ROUND(INDIRECT(ADDRESS(ROW()+(0), COLUMN()+(-3), 1))*INDIRECT(ADDRESS(ROW()+(0), COLUMN()+(-1), 1)), 2)</f>
        <v>160.62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4</v>
      </c>
      <c r="F11" s="16" t="s">
        <v>19</v>
      </c>
      <c r="G11" s="17">
        <v>43.29</v>
      </c>
      <c r="H11" s="17">
        <f ca="1">ROUND(INDIRECT(ADDRESS(ROW()+(0), COLUMN()+(-3), 1))*INDIRECT(ADDRESS(ROW()+(0), COLUMN()+(-1), 1)), 2)</f>
        <v>173.16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4</v>
      </c>
      <c r="F12" s="16" t="s">
        <v>22</v>
      </c>
      <c r="G12" s="17">
        <v>54.7</v>
      </c>
      <c r="H12" s="17">
        <f ca="1">ROUND(INDIRECT(ADDRESS(ROW()+(0), COLUMN()+(-3), 1))*INDIRECT(ADDRESS(ROW()+(0), COLUMN()+(-1), 1)), 2)</f>
        <v>218.8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</v>
      </c>
      <c r="F13" s="16" t="s">
        <v>25</v>
      </c>
      <c r="G13" s="17">
        <v>8.49</v>
      </c>
      <c r="H13" s="17">
        <f ca="1">ROUND(INDIRECT(ADDRESS(ROW()+(0), COLUMN()+(-3), 1))*INDIRECT(ADDRESS(ROW()+(0), COLUMN()+(-1), 1)), 2)</f>
        <v>16.98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2</v>
      </c>
      <c r="F14" s="16" t="s">
        <v>28</v>
      </c>
      <c r="G14" s="17">
        <v>8.75</v>
      </c>
      <c r="H14" s="17">
        <f ca="1">ROUND(INDIRECT(ADDRESS(ROW()+(0), COLUMN()+(-3), 1))*INDIRECT(ADDRESS(ROW()+(0), COLUMN()+(-1), 1)), 2)</f>
        <v>17.5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85.31</v>
      </c>
      <c r="H15" s="17">
        <f ca="1">ROUND(INDIRECT(ADDRESS(ROW()+(0), COLUMN()+(-3), 1))*INDIRECT(ADDRESS(ROW()+(0), COLUMN()+(-1), 1)), 2)</f>
        <v>341.24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19.602</v>
      </c>
      <c r="F16" s="16" t="s">
        <v>34</v>
      </c>
      <c r="G16" s="17">
        <v>30.2</v>
      </c>
      <c r="H16" s="17">
        <f ca="1">ROUND(INDIRECT(ADDRESS(ROW()+(0), COLUMN()+(-3), 1))*INDIRECT(ADDRESS(ROW()+(0), COLUMN()+(-1), 1)), 2)</f>
        <v>591.98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19.602</v>
      </c>
      <c r="F17" s="20" t="s">
        <v>37</v>
      </c>
      <c r="G17" s="21">
        <v>25.99</v>
      </c>
      <c r="H17" s="21">
        <f ca="1">ROUND(INDIRECT(ADDRESS(ROW()+(0), COLUMN()+(-3), 1))*INDIRECT(ADDRESS(ROW()+(0), COLUMN()+(-1), 1)), 2)</f>
        <v>509.46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28283.7</v>
      </c>
      <c r="H18" s="24">
        <f ca="1">ROUND(INDIRECT(ADDRESS(ROW()+(0), COLUMN()+(-3), 1))*INDIRECT(ADDRESS(ROW()+(0), COLUMN()+(-1), 1))/100, 2)</f>
        <v>565.67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28849.4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