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<sst xmlns="http://schemas.openxmlformats.org/spreadsheetml/2006/main" count="57" uniqueCount="57">
  <si>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</si>
  <si>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GMT170</t>
  </si>
  <si>
    <t xml:space="preserve">m²</t>
  </si>
  <si>
    <t xml:space="preserve">Mur de façade pour ETICS,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</si>
  <si>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brique creuse en terre cuite avec perforations horizontales, résistance à la compression 2,8 MPa, résistance thermique de la maçonnerie 0,630 m²K/W, pose avec du mortier de ciment industriel, couleur grise, M-5, fourni en vrac. Réalisation des linteaux avec blocs en "U" avec armature et remplissage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</si>
  <si>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</si>
  <si>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</si>
  <si>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</si>
  <si>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</si>
  <si>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</si>
  <si>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</si>
  <si>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mt04lbx010a</t>
  </si>
  <si>
    <t xml:space="preserve">Brique creuse en terre cuite avec perforations horizontales, à revêtir, 570x200x300 mm, résistance thermique de la maçonnerie 0,63 m²K/W, pour utilisation en maçonnerie protégée (pièce en P), catégorie I, résistance à la compression 2,8 MPa, densité 629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</si>
  <si>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</si>
  <si>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</si>
  <si>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</si>
  <si>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</si>
  <si>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</si>
  <si>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</si>
  <si>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</si>
  <si>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mt07aco050b</t>
  </si>
  <si>
    <t xml:space="preserve">Ferraille élaborée en atelier industriel avec barres en acier haute adhérence, Fe E 400, de divers diamètres.</t>
  </si>
  <si>
    <t xml:space="preserve">kg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</si>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</sst>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4.43</v>
      </c>
      <c r="H9" s="13">
        <f ca="1">ROUND(INDIRECT(ADDRESS(ROW()+(0), COLUMN()+(-3), 1))*INDIRECT(ADDRESS(ROW()+(0), COLUMN()+(-1), 1)), 2)</f>
        <v>26.58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0.49</v>
      </c>
      <c r="F12" s="16" t="s">
        <v>22</v>
      </c>
      <c r="G12" s="17">
        <v>2.58</v>
      </c>
      <c r="H12" s="17">
        <f ca="1">ROUND(INDIRECT(ADDRESS(ROW()+(0), COLUMN()+(-3), 1))*INDIRECT(ADDRESS(ROW()+(0), COLUMN()+(-1), 1)), 2)</f>
        <v>1.26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0.45</v>
      </c>
      <c r="F13" s="16" t="s">
        <v>25</v>
      </c>
      <c r="G13" s="17">
        <v>2.62</v>
      </c>
      <c r="H13" s="17">
        <f ca="1">ROUND(INDIRECT(ADDRESS(ROW()+(0), COLUMN()+(-3), 1))*INDIRECT(ADDRESS(ROW()+(0), COLUMN()+(-1), 1)), 2)</f>
        <v>1.18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4.048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0.81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0.005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0.001</v>
      </c>
      <c r="F17" s="16" t="s">
        <v>37</v>
      </c>
      <c r="G17" s="17">
        <v>439.2</v>
      </c>
      <c r="H17" s="17">
        <f ca="1">ROUND(INDIRECT(ADDRESS(ROW()+(0), COLUMN()+(-3), 1))*INDIRECT(ADDRESS(ROW()+(0), COLUMN()+(-1), 1)), 2)</f>
        <v>0.44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0.003</v>
      </c>
      <c r="F18" s="16" t="s">
        <v>40</v>
      </c>
      <c r="G18" s="17">
        <v>19.25</v>
      </c>
      <c r="H18" s="17">
        <f ca="1">ROUND(INDIRECT(ADDRESS(ROW()+(0), COLUMN()+(-3), 1))*INDIRECT(ADDRESS(ROW()+(0), COLUMN()+(-1), 1)), 2)</f>
        <v>0.06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0.011</v>
      </c>
      <c r="F19" s="16" t="s">
        <v>43</v>
      </c>
      <c r="G19" s="17">
        <v>1.87</v>
      </c>
      <c r="H19" s="17">
        <f ca="1">ROUND(INDIRECT(ADDRESS(ROW()+(0), COLUMN()+(-3), 1))*INDIRECT(ADDRESS(ROW()+(0), COLUMN()+(-1), 1)), 2)</f>
        <v>0.02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0.074</v>
      </c>
      <c r="F20" s="16" t="s">
        <v>46</v>
      </c>
      <c r="G20" s="17">
        <v>1.94</v>
      </c>
      <c r="H20" s="17">
        <f ca="1">ROUND(INDIRECT(ADDRESS(ROW()+(0), COLUMN()+(-3), 1))*INDIRECT(ADDRESS(ROW()+(0), COLUMN()+(-1), 1)), 2)</f>
        <v>0.14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0.654</v>
      </c>
      <c r="F21" s="16" t="s">
        <v>49</v>
      </c>
      <c r="G21" s="17">
        <v>29.25</v>
      </c>
      <c r="H21" s="17">
        <f ca="1">ROUND(INDIRECT(ADDRESS(ROW()+(0), COLUMN()+(-3), 1))*INDIRECT(ADDRESS(ROW()+(0), COLUMN()+(-1), 1)), 2)</f>
        <v>19.13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0.377</v>
      </c>
      <c r="F22" s="20" t="s">
        <v>52</v>
      </c>
      <c r="G22" s="21">
        <v>24.51</v>
      </c>
      <c r="H22" s="21">
        <f ca="1">ROUND(INDIRECT(ADDRESS(ROW()+(0), COLUMN()+(-3), 1))*INDIRECT(ADDRESS(ROW()+(0), COLUMN()+(-1), 1)), 2)</f>
        <v>9.24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60.1</v>
      </c>
      <c r="H23" s="24">
        <f ca="1">ROUND(INDIRECT(ADDRESS(ROW()+(0), COLUMN()+(-3), 1))*INDIRECT(ADDRESS(ROW()+(0), COLUMN()+(-1), 1))/100, 2)</f>
        <v>1.2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61.3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