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<sst xmlns="http://schemas.openxmlformats.org/spreadsheetml/2006/main" count="39" uniqueCount="39">
  <si>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</si>
  <si>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GMC010</t>
  </si>
  <si>
    <t xml:space="preserve">m³</t>
  </si>
  <si>
    <t xml:space="preserve">Mur en béton banché.</t>
  </si>
  <si>
    <r>
      <rPr>
        <sz val="8.25"/>
        <color rgb="FF000000"/>
        <rFont val="Arial"/>
        <family val="2"/>
      </rPr>
      <t xml:space="preserve">Mur en béton armé, réalisé avec béton C35/45 (XC1(F)+ XF1(F); D10; S3; Cl 0,2) prêt à l'emploi, et coulage à la benne, et acier Fe E 500, avec une quantité approximative de 50 kg/m³, exécuté dans des conditions complexes. Comprend le fil de fer à lier et les séparateurs. Le prix comprend le ferraillage de l'armature et la pose en coffrage ou sur site.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</si>
  <si>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</si>
  <si>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</si>
  <si>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</si>
  <si>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</si>
  <si>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</si>
  <si>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</si>
  <si>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mt07aco020d</t>
  </si>
  <si>
    <t xml:space="preserve">Séparateur homologué pour murs.</t>
  </si>
  <si>
    <t xml:space="preserve">U</t>
  </si>
  <si>
    <t xml:space="preserve">mt07aco050c</t>
  </si>
  <si>
    <t xml:space="preserve">Barres en acier haute adhérence, Fe E 500, fourni sur chantier en barres brutes,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</si>
  <si>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</si>
  <si>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</si>
  <si>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</si>
  <si>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</si>
  <si>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mt10haf030fKGc</t>
  </si>
  <si>
    <t xml:space="preserve">Béton C35/45 (XC1(F) + XF1(F); D10; S3; Cl 0,2), prêt à l'emploi, selon NF EN 206.</t>
  </si>
  <si>
    <t xml:space="preserve">m³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</si>
  <si>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</si>
  <si>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</si>
  <si>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</si>
  <si>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</si>
  <si>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</si>
  <si>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</si>
  <si>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</si>
  <si>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</si>
  <si>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</si>
  <si>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</si>
  <si>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</si>
  <si>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</si>
  <si>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</si>
  <si>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</si>
  <si>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14,25€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</si>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</sst>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6.29" customWidth="1"/>
    <col min="3" max="3" width="76.50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8</v>
      </c>
      <c r="E9" s="11" t="s">
        <v>13</v>
      </c>
      <c r="F9" s="13">
        <v>0.06</v>
      </c>
      <c r="G9" s="13">
        <f ca="1">ROUND(INDIRECT(ADDRESS(ROW()+(0), COLUMN()+(-3), 1))*INDIRECT(ADDRESS(ROW()+(0), COLUMN()+(-1), 1)), 2)</f>
        <v>0.48</v>
      </c>
    </row>
    <row r="10" spans="1:7" ht="24.00" thickBot="1" customHeight="1">
      <c r="A10" s="14" t="s">
        <v>14</v>
      </c>
      <c r="B10" s="14"/>
      <c r="C10" s="14" t="s">
        <v>15</v>
      </c>
      <c r="D10" s="15">
        <v>51</v>
      </c>
      <c r="E10" s="16" t="s">
        <v>16</v>
      </c>
      <c r="F10" s="17">
        <v>2</v>
      </c>
      <c r="G10" s="17">
        <f ca="1">ROUND(INDIRECT(ADDRESS(ROW()+(0), COLUMN()+(-3), 1))*INDIRECT(ADDRESS(ROW()+(0), COLUMN()+(-1), 1)), 2)</f>
        <v>102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0.65</v>
      </c>
      <c r="E11" s="16" t="s">
        <v>19</v>
      </c>
      <c r="F11" s="17">
        <v>1.5</v>
      </c>
      <c r="G11" s="17">
        <f ca="1">ROUND(INDIRECT(ADDRESS(ROW()+(0), COLUMN()+(-3), 1))*INDIRECT(ADDRESS(ROW()+(0), COLUMN()+(-1), 1)), 2)</f>
        <v>0.98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1.05</v>
      </c>
      <c r="E12" s="16" t="s">
        <v>22</v>
      </c>
      <c r="F12" s="17">
        <v>159.14</v>
      </c>
      <c r="G12" s="17">
        <f ca="1">ROUND(INDIRECT(ADDRESS(ROW()+(0), COLUMN()+(-3), 1))*INDIRECT(ADDRESS(ROW()+(0), COLUMN()+(-1), 1)), 2)</f>
        <v>167.1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0.542</v>
      </c>
      <c r="E13" s="16" t="s">
        <v>25</v>
      </c>
      <c r="F13" s="17">
        <v>30.72</v>
      </c>
      <c r="G13" s="17">
        <f ca="1">ROUND(INDIRECT(ADDRESS(ROW()+(0), COLUMN()+(-3), 1))*INDIRECT(ADDRESS(ROW()+(0), COLUMN()+(-1), 1)), 2)</f>
        <v>16.65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0.69</v>
      </c>
      <c r="E14" s="16" t="s">
        <v>28</v>
      </c>
      <c r="F14" s="17">
        <v>27.32</v>
      </c>
      <c r="G14" s="17">
        <f ca="1">ROUND(INDIRECT(ADDRESS(ROW()+(0), COLUMN()+(-3), 1))*INDIRECT(ADDRESS(ROW()+(0), COLUMN()+(-1), 1)), 2)</f>
        <v>18.85</v>
      </c>
    </row>
    <row r="15" spans="1:7" ht="13.50" thickBot="1" customHeight="1">
      <c r="A15" s="14" t="s">
        <v>29</v>
      </c>
      <c r="B15" s="14"/>
      <c r="C15" s="14" t="s">
        <v>30</v>
      </c>
      <c r="D15" s="15">
        <v>0.308</v>
      </c>
      <c r="E15" s="16" t="s">
        <v>31</v>
      </c>
      <c r="F15" s="17">
        <v>30.72</v>
      </c>
      <c r="G15" s="17">
        <f ca="1">ROUND(INDIRECT(ADDRESS(ROW()+(0), COLUMN()+(-3), 1))*INDIRECT(ADDRESS(ROW()+(0), COLUMN()+(-1), 1)), 2)</f>
        <v>9.46</v>
      </c>
    </row>
    <row r="16" spans="1:7" ht="13.50" thickBot="1" customHeight="1">
      <c r="A16" s="14" t="s">
        <v>32</v>
      </c>
      <c r="B16" s="14"/>
      <c r="C16" s="18" t="s">
        <v>33</v>
      </c>
      <c r="D16" s="19">
        <v>1.232</v>
      </c>
      <c r="E16" s="20" t="s">
        <v>34</v>
      </c>
      <c r="F16" s="21">
        <v>27.32</v>
      </c>
      <c r="G16" s="21">
        <f ca="1">ROUND(INDIRECT(ADDRESS(ROW()+(0), COLUMN()+(-3), 1))*INDIRECT(ADDRESS(ROW()+(0), COLUMN()+(-1), 1)), 2)</f>
        <v>33.66</v>
      </c>
    </row>
    <row r="17" spans="1:7" ht="13.50" thickBot="1" customHeight="1">
      <c r="A17" s="18"/>
      <c r="B17" s="18"/>
      <c r="C17" s="5" t="s">
        <v>35</v>
      </c>
      <c r="D17" s="22">
        <v>2</v>
      </c>
      <c r="E17" s="23" t="s">
        <v>36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349.18</v>
      </c>
      <c r="G17" s="24">
        <f ca="1">ROUND(INDIRECT(ADDRESS(ROW()+(0), COLUMN()+(-3), 1))*INDIRECT(ADDRESS(ROW()+(0), COLUMN()+(-1), 1))/100, 2)</f>
        <v>6.98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356.16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