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<sst xmlns="http://schemas.openxmlformats.org/spreadsheetml/2006/main" count="36" uniqueCount="36">
  <si>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</si>
  <si>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GFM030</t>
  </si>
  <si>
    <t xml:space="preserve">m</t>
  </si>
  <si>
    <t xml:space="preserve">Micropieu avec armature de profilé creux en acier.</t>
  </si>
  <si>
    <r>
      <rPr>
        <sz val="8.25"/>
        <color rgb="FF000000"/>
        <rFont val="Arial"/>
        <family val="2"/>
      </rPr>
      <t xml:space="preserve">Micropieux allant jusqu'à 15 m de longueur et 193,7 mm de diamètre nominal, composé de profilé creux avec filet, en acier NF EN ISO 11960 N-80, avec limite élastique 562 N/mm², de 101,6 mm de diamètre extérieur et 7,0 mm d'épaisseur, et d'un coulis de ciment CEM I 42,5N, avec un rapport eau/ciment de 0,4 dosé au poids, versé par l'intérieur de l'armature via système d'injection globale unitaire (IU); pour fondation,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</si>
  <si>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</si>
  <si>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</si>
  <si>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</si>
  <si>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</si>
  <si>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</si>
  <si>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</si>
  <si>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mt07mpi020dd</t>
  </si>
  <si>
    <t xml:space="preserve">Profilé creux avec filet, pour l'armement des micropieux, de 101,6 mm de diamètre extérieur et 7 mm d'épaisseur, en acier NF EN ISO 11960 N-80, avec limite élastique 562 N/mm² et charge de rupture 690 N/mm².</t>
  </si>
  <si>
    <t xml:space="preserve">m</t>
  </si>
  <si>
    <t xml:space="preserve">mt08cem010c</t>
  </si>
  <si>
    <t xml:space="preserve">Ciment Portland CEM I 42,5 N,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</si>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</sst>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23.61</v>
      </c>
      <c r="H9" s="13">
        <f ca="1">ROUND(INDIRECT(ADDRESS(ROW()+(0), COLUMN()+(-3), 1))*INDIRECT(ADDRESS(ROW()+(0), COLUMN()+(-1), 1)), 2)</f>
        <v>24.08</v>
      </c>
    </row>
    <row r="10" spans="1:8" ht="13.50" thickBot="1" customHeight="1">
      <c r="A10" s="14" t="s">
        <v>14</v>
      </c>
      <c r="B10" s="14"/>
      <c r="C10" s="14" t="s">
        <v>15</v>
      </c>
      <c r="D10" s="14"/>
      <c r="E10" s="15">
        <v>35.769</v>
      </c>
      <c r="F10" s="16" t="s">
        <v>16</v>
      </c>
      <c r="G10" s="17">
        <v>0.11</v>
      </c>
      <c r="H10" s="17">
        <f ca="1">ROUND(INDIRECT(ADDRESS(ROW()+(0), COLUMN()+(-3), 1))*INDIRECT(ADDRESS(ROW()+(0), COLUMN()+(-1), 1)), 2)</f>
        <v>3.93</v>
      </c>
    </row>
    <row r="11" spans="1:8" ht="13.50" thickBot="1" customHeight="1">
      <c r="A11" s="14" t="s">
        <v>17</v>
      </c>
      <c r="B11" s="14"/>
      <c r="C11" s="14" t="s">
        <v>18</v>
      </c>
      <c r="D11" s="14"/>
      <c r="E11" s="15">
        <v>0.014</v>
      </c>
      <c r="F11" s="16" t="s">
        <v>19</v>
      </c>
      <c r="G11" s="17">
        <v>1.5</v>
      </c>
      <c r="H11" s="17">
        <f ca="1">ROUND(INDIRECT(ADDRESS(ROW()+(0), COLUMN()+(-3), 1))*INDIRECT(ADDRESS(ROW()+(0), COLUMN()+(-1), 1)), 2)</f>
        <v>0.02</v>
      </c>
    </row>
    <row r="12" spans="1:8" ht="24.00" thickBot="1" customHeight="1">
      <c r="A12" s="14" t="s">
        <v>20</v>
      </c>
      <c r="B12" s="14"/>
      <c r="C12" s="14" t="s">
        <v>21</v>
      </c>
      <c r="D12" s="14"/>
      <c r="E12" s="15">
        <v>0.169</v>
      </c>
      <c r="F12" s="16" t="s">
        <v>22</v>
      </c>
      <c r="G12" s="17">
        <v>236.32</v>
      </c>
      <c r="H12" s="17">
        <f ca="1">ROUND(INDIRECT(ADDRESS(ROW()+(0), COLUMN()+(-3), 1))*INDIRECT(ADDRESS(ROW()+(0), COLUMN()+(-1), 1)), 2)</f>
        <v>39.94</v>
      </c>
    </row>
    <row r="13" spans="1:8" ht="13.50" thickBot="1" customHeight="1">
      <c r="A13" s="14" t="s">
        <v>23</v>
      </c>
      <c r="B13" s="14"/>
      <c r="C13" s="14" t="s">
        <v>24</v>
      </c>
      <c r="D13" s="14"/>
      <c r="E13" s="15">
        <v>0.357</v>
      </c>
      <c r="F13" s="16" t="s">
        <v>25</v>
      </c>
      <c r="G13" s="17">
        <v>30.72</v>
      </c>
      <c r="H13" s="17">
        <f ca="1">ROUND(INDIRECT(ADDRESS(ROW()+(0), COLUMN()+(-3), 1))*INDIRECT(ADDRESS(ROW()+(0), COLUMN()+(-1), 1)), 2)</f>
        <v>10.97</v>
      </c>
    </row>
    <row r="14" spans="1:8" ht="13.50" thickBot="1" customHeight="1">
      <c r="A14" s="14" t="s">
        <v>26</v>
      </c>
      <c r="B14" s="14"/>
      <c r="C14" s="14" t="s">
        <v>27</v>
      </c>
      <c r="D14" s="14"/>
      <c r="E14" s="15">
        <v>0.357</v>
      </c>
      <c r="F14" s="16" t="s">
        <v>28</v>
      </c>
      <c r="G14" s="17">
        <v>27.32</v>
      </c>
      <c r="H14" s="17">
        <f ca="1">ROUND(INDIRECT(ADDRESS(ROW()+(0), COLUMN()+(-3), 1))*INDIRECT(ADDRESS(ROW()+(0), COLUMN()+(-1), 1)), 2)</f>
        <v>9.75</v>
      </c>
    </row>
    <row r="15" spans="1:8" ht="13.50" thickBot="1" customHeight="1">
      <c r="A15" s="14" t="s">
        <v>29</v>
      </c>
      <c r="B15" s="14"/>
      <c r="C15" s="18" t="s">
        <v>30</v>
      </c>
      <c r="D15" s="18"/>
      <c r="E15" s="19">
        <v>0.179</v>
      </c>
      <c r="F15" s="20" t="s">
        <v>31</v>
      </c>
      <c r="G15" s="21">
        <v>24.51</v>
      </c>
      <c r="H15" s="21">
        <f ca="1">ROUND(INDIRECT(ADDRESS(ROW()+(0), COLUMN()+(-3), 1))*INDIRECT(ADDRESS(ROW()+(0), COLUMN()+(-1), 1)), 2)</f>
        <v>4.39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93.08</v>
      </c>
      <c r="H16" s="24">
        <f ca="1">ROUND(INDIRECT(ADDRESS(ROW()+(0), COLUMN()+(-3), 1))*INDIRECT(ADDRESS(ROW()+(0), COLUMN()+(-1), 1))/100, 2)</f>
        <v>1.86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94.94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