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<sst xmlns="http://schemas.openxmlformats.org/spreadsheetml/2006/main" count="51" uniqueCount="51">
  <si>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</si>
  <si>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GAS020</t>
  </si>
  <si>
    <t xml:space="preserve">m²</t>
  </si>
  <si>
    <t xml:space="preserve">Renfort d'un plancher en bois par sa face supérieure, avec des pièces métalliques.</t>
  </si>
  <si>
    <r>
      <rPr>
        <sz val="8.25"/>
        <color rgb="FF000000"/>
        <rFont val="Arial"/>
        <family val="2"/>
      </rPr>
      <t xml:space="preserve">Renfort des poutres et des poutrelles d'un plancher en bois via la mise en place, sur leur face supérieure, de 6,5 kg/m d'une pièce en acier NF EN 10025 S275JO composée de profilés laminés à chaud des séries L, LD, T, ronde, carrée, rectangulaire et platine, avec couche d'impression anticorrosion, travaillé en atelier; ancrée à la poutrelle avec 10 fixations par mètre linéaire constituée de vis filetage bois d'acier zingué, de 7 mm de diamètre et 30 mm de longueur; remplissage entre la poutrelle et la pièce métallique de renfort avec du mortier de ciment, industriel, avec adjuvant hydrofuge, M-15; remplissage entre les renforts métalliques avec béton léger LC25/28 (XC1(F); D12; S2; Cl 0,4; D1,4) prêt à l'emploi; mise en place de treillis soudé PAF C en acier Fe E 500, coulage et extension d'une couche de 4 cm de béton C25/30 (XC1(F); D10; S3; Cl 0,4) prêt à l'emploi, et coulage à la benne. Le prix ne comprend ni la démolition des couches existantes sur la face supérieure des poutrelles en bois ni le nettoyage et l'assainissement des poutrelles.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</si>
  <si>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</si>
  <si>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</si>
  <si>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</si>
  <si>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</si>
  <si>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</si>
  <si>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</si>
  <si>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mt07ala300a</t>
  </si>
  <si>
    <t xml:space="preserve">Pièce en acier NF EN 10025 S275JO, pour renfort de poutres et de poutrelles en bois sur sa face supérieure, "LYCEA", composée de profilés laminés à chaud des séries L, LD, T, rond, carré, rectangulaire et platine, travaillé en atelier, finition avec impression antioxydante.</t>
  </si>
  <si>
    <t xml:space="preserve">kg</t>
  </si>
  <si>
    <t xml:space="preserve">mt07rem010cb</t>
  </si>
  <si>
    <t xml:space="preserve">Vis filetage bois d'acier zingué avec tête hexagonale, de 7 mm de diamètre, 30 mm de longueur et qualité 5.6 selon NF EN ISO 898-1.</t>
  </si>
  <si>
    <t xml:space="preserve">U</t>
  </si>
  <si>
    <t xml:space="preserve">mt08aaa010a</t>
  </si>
  <si>
    <t xml:space="preserve">Eau.</t>
  </si>
  <si>
    <t xml:space="preserve">m³</t>
  </si>
  <si>
    <t xml:space="preserve">mt09mif010la</t>
  </si>
  <si>
    <t xml:space="preserve">Mortier industriel pour maçonnerie, de ciment, couleur grise, avec adjuvant hydrofuge, catégorie M-15 (résistance à la compression 15 N/mm²), fourni en sacs, selon NF EN 998-2.</t>
  </si>
  <si>
    <t xml:space="preserve">t</t>
  </si>
  <si>
    <t xml:space="preserve">mt09mif010ka</t>
  </si>
  <si>
    <t xml:space="preserve">Mortier industriel pour maçonnerie, de ciment, couleur grise, avec adjuvant hydrofuge, catégorie M-10 (résistance à la compression 10 N/mm²), fourni en sacs, selon NF EN 998-2.</t>
  </si>
  <si>
    <t xml:space="preserve">t</t>
  </si>
  <si>
    <t xml:space="preserve">mt10hes070fOEe</t>
  </si>
  <si>
    <t xml:space="preserve">Béton léger LC25/28 (XC1(F); D12; S2; Cl 0,4; D1,4), prêt à l'emploi, selon NF EN 206.</t>
  </si>
  <si>
    <t xml:space="preserve">m³</t>
  </si>
  <si>
    <t xml:space="preserve">mt07ame030adg</t>
  </si>
  <si>
    <t xml:space="preserve">Treillis soudé PAF C 200x200 mm, avec fils de fer longitudinaux de 4,5 mm de diamètre et fils de fer transversaux de 4,5 mm de diamètre, acier Fe E 500, selon NF A35-024.</t>
  </si>
  <si>
    <t xml:space="preserve">m²</t>
  </si>
  <si>
    <t xml:space="preserve">mt10haf030fOEc</t>
  </si>
  <si>
    <t xml:space="preserve">Béton C25/30 (XC1(F); D10; S3; Cl 0,4), prêt à l'emploi, selon NF EN 206.</t>
  </si>
  <si>
    <t xml:space="preserve">m³</t>
  </si>
  <si>
    <t xml:space="preserve">mq09sie010</t>
  </si>
  <si>
    <t xml:space="preserve">Tronçonneuse à essence, de 50 cm de lame et 2 kW de puissance.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</si>
  <si>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</si>
  <si>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</si>
  <si>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</si>
  <si>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</si>
  <si>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</si>
  <si>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</si>
  <si>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</si>
  <si>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</si>
  <si>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</si>
  <si>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</si>
  <si>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</si>
  <si>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</si>
  <si>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13,66€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</si>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</sst>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76.1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10.833</v>
      </c>
      <c r="F9" s="11" t="s">
        <v>13</v>
      </c>
      <c r="G9" s="13">
        <v>4.3</v>
      </c>
      <c r="H9" s="13">
        <f ca="1">ROUND(INDIRECT(ADDRESS(ROW()+(0), COLUMN()+(-3), 1))*INDIRECT(ADDRESS(ROW()+(0), COLUMN()+(-1), 1)), 2)</f>
        <v>46.58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16.667</v>
      </c>
      <c r="F10" s="16" t="s">
        <v>16</v>
      </c>
      <c r="G10" s="17">
        <v>0.19</v>
      </c>
      <c r="H10" s="17">
        <f ca="1">ROUND(INDIRECT(ADDRESS(ROW()+(0), COLUMN()+(-3), 1))*INDIRECT(ADDRESS(ROW()+(0), COLUMN()+(-1), 1)), 2)</f>
        <v>3.17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0.015</v>
      </c>
      <c r="F11" s="16" t="s">
        <v>19</v>
      </c>
      <c r="G11" s="17">
        <v>1.5</v>
      </c>
      <c r="H11" s="17">
        <f ca="1">ROUND(INDIRECT(ADDRESS(ROW()+(0), COLUMN()+(-3), 1))*INDIRECT(ADDRESS(ROW()+(0), COLUMN()+(-1), 1)), 2)</f>
        <v>0.02</v>
      </c>
    </row>
    <row r="12" spans="1:8" ht="34.50" thickBot="1" customHeight="1">
      <c r="A12" s="14" t="s">
        <v>20</v>
      </c>
      <c r="B12" s="14"/>
      <c r="C12" s="14"/>
      <c r="D12" s="14" t="s">
        <v>21</v>
      </c>
      <c r="E12" s="15">
        <v>0.063</v>
      </c>
      <c r="F12" s="16" t="s">
        <v>22</v>
      </c>
      <c r="G12" s="17">
        <v>73.55</v>
      </c>
      <c r="H12" s="17">
        <f ca="1">ROUND(INDIRECT(ADDRESS(ROW()+(0), COLUMN()+(-3), 1))*INDIRECT(ADDRESS(ROW()+(0), COLUMN()+(-1), 1)), 2)</f>
        <v>4.63</v>
      </c>
    </row>
    <row r="13" spans="1:8" ht="34.50" thickBot="1" customHeight="1">
      <c r="A13" s="14" t="s">
        <v>23</v>
      </c>
      <c r="B13" s="14"/>
      <c r="C13" s="14"/>
      <c r="D13" s="14" t="s">
        <v>24</v>
      </c>
      <c r="E13" s="15">
        <v>0.006</v>
      </c>
      <c r="F13" s="16" t="s">
        <v>25</v>
      </c>
      <c r="G13" s="17">
        <v>65.98</v>
      </c>
      <c r="H13" s="17">
        <f ca="1">ROUND(INDIRECT(ADDRESS(ROW()+(0), COLUMN()+(-3), 1))*INDIRECT(ADDRESS(ROW()+(0), COLUMN()+(-1), 1)), 2)</f>
        <v>0.4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0.065</v>
      </c>
      <c r="F14" s="16" t="s">
        <v>28</v>
      </c>
      <c r="G14" s="17">
        <v>168.85</v>
      </c>
      <c r="H14" s="17">
        <f ca="1">ROUND(INDIRECT(ADDRESS(ROW()+(0), COLUMN()+(-3), 1))*INDIRECT(ADDRESS(ROW()+(0), COLUMN()+(-1), 1)), 2)</f>
        <v>10.98</v>
      </c>
    </row>
    <row r="15" spans="1:8" ht="24.00" thickBot="1" customHeight="1">
      <c r="A15" s="14" t="s">
        <v>29</v>
      </c>
      <c r="B15" s="14"/>
      <c r="C15" s="14"/>
      <c r="D15" s="14" t="s">
        <v>30</v>
      </c>
      <c r="E15" s="15">
        <v>1.1</v>
      </c>
      <c r="F15" s="16" t="s">
        <v>31</v>
      </c>
      <c r="G15" s="17">
        <v>3.32</v>
      </c>
      <c r="H15" s="17">
        <f ca="1">ROUND(INDIRECT(ADDRESS(ROW()+(0), COLUMN()+(-3), 1))*INDIRECT(ADDRESS(ROW()+(0), COLUMN()+(-1), 1)), 2)</f>
        <v>3.65</v>
      </c>
    </row>
    <row r="16" spans="1:8" ht="13.50" thickBot="1" customHeight="1">
      <c r="A16" s="14" t="s">
        <v>32</v>
      </c>
      <c r="B16" s="14"/>
      <c r="C16" s="14"/>
      <c r="D16" s="14" t="s">
        <v>33</v>
      </c>
      <c r="E16" s="15">
        <v>0.046</v>
      </c>
      <c r="F16" s="16" t="s">
        <v>34</v>
      </c>
      <c r="G16" s="17">
        <v>144.97</v>
      </c>
      <c r="H16" s="17">
        <f ca="1">ROUND(INDIRECT(ADDRESS(ROW()+(0), COLUMN()+(-3), 1))*INDIRECT(ADDRESS(ROW()+(0), COLUMN()+(-1), 1)), 2)</f>
        <v>6.67</v>
      </c>
    </row>
    <row r="17" spans="1:8" ht="13.50" thickBot="1" customHeight="1">
      <c r="A17" s="14" t="s">
        <v>35</v>
      </c>
      <c r="B17" s="14"/>
      <c r="C17" s="14"/>
      <c r="D17" s="14" t="s">
        <v>36</v>
      </c>
      <c r="E17" s="15">
        <v>0.174</v>
      </c>
      <c r="F17" s="16" t="s">
        <v>37</v>
      </c>
      <c r="G17" s="17">
        <v>3.36</v>
      </c>
      <c r="H17" s="17">
        <f ca="1">ROUND(INDIRECT(ADDRESS(ROW()+(0), COLUMN()+(-3), 1))*INDIRECT(ADDRESS(ROW()+(0), COLUMN()+(-1), 1)), 2)</f>
        <v>0.58</v>
      </c>
    </row>
    <row r="18" spans="1:8" ht="13.50" thickBot="1" customHeight="1">
      <c r="A18" s="14" t="s">
        <v>38</v>
      </c>
      <c r="B18" s="14"/>
      <c r="C18" s="14"/>
      <c r="D18" s="14" t="s">
        <v>39</v>
      </c>
      <c r="E18" s="15">
        <v>0.297</v>
      </c>
      <c r="F18" s="16" t="s">
        <v>40</v>
      </c>
      <c r="G18" s="17">
        <v>25.31</v>
      </c>
      <c r="H18" s="17">
        <f ca="1">ROUND(INDIRECT(ADDRESS(ROW()+(0), COLUMN()+(-3), 1))*INDIRECT(ADDRESS(ROW()+(0), COLUMN()+(-1), 1)), 2)</f>
        <v>7.52</v>
      </c>
    </row>
    <row r="19" spans="1:8" ht="13.50" thickBot="1" customHeight="1">
      <c r="A19" s="14" t="s">
        <v>41</v>
      </c>
      <c r="B19" s="14"/>
      <c r="C19" s="14"/>
      <c r="D19" s="14" t="s">
        <v>42</v>
      </c>
      <c r="E19" s="15">
        <v>1.864</v>
      </c>
      <c r="F19" s="16" t="s">
        <v>43</v>
      </c>
      <c r="G19" s="17">
        <v>29.25</v>
      </c>
      <c r="H19" s="17">
        <f ca="1">ROUND(INDIRECT(ADDRESS(ROW()+(0), COLUMN()+(-3), 1))*INDIRECT(ADDRESS(ROW()+(0), COLUMN()+(-1), 1)), 2)</f>
        <v>54.52</v>
      </c>
    </row>
    <row r="20" spans="1:8" ht="13.50" thickBot="1" customHeight="1">
      <c r="A20" s="14" t="s">
        <v>44</v>
      </c>
      <c r="B20" s="14"/>
      <c r="C20" s="14"/>
      <c r="D20" s="18" t="s">
        <v>45</v>
      </c>
      <c r="E20" s="19">
        <v>2.144</v>
      </c>
      <c r="F20" s="20" t="s">
        <v>46</v>
      </c>
      <c r="G20" s="21">
        <v>24.51</v>
      </c>
      <c r="H20" s="21">
        <f ca="1">ROUND(INDIRECT(ADDRESS(ROW()+(0), COLUMN()+(-3), 1))*INDIRECT(ADDRESS(ROW()+(0), COLUMN()+(-1), 1)), 2)</f>
        <v>52.55</v>
      </c>
    </row>
    <row r="21" spans="1:8" ht="13.50" thickBot="1" customHeight="1">
      <c r="A21" s="18"/>
      <c r="B21" s="18"/>
      <c r="C21" s="18"/>
      <c r="D21" s="5" t="s">
        <v>47</v>
      </c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191.27</v>
      </c>
      <c r="H21" s="24">
        <f ca="1">ROUND(INDIRECT(ADDRESS(ROW()+(0), COLUMN()+(-3), 1))*INDIRECT(ADDRESS(ROW()+(0), COLUMN()+(-1), 1))/100, 2)</f>
        <v>3.83</v>
      </c>
    </row>
    <row r="22" spans="1:8" ht="13.50" thickBot="1" customHeight="1">
      <c r="A22" s="25" t="s">
        <v>49</v>
      </c>
      <c r="B22" s="25"/>
      <c r="C22" s="25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195.1</v>
      </c>
    </row>
  </sheetData>
  <mergeCells count="18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