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<sst xmlns="http://schemas.openxmlformats.org/spreadsheetml/2006/main" count="51" uniqueCount="51">
  <si>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</si>
  <si>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GAS020</t>
  </si>
  <si>
    <t xml:space="preserve">m²</t>
  </si>
  <si>
    <t xml:space="preserve">Renfort d'un plancher en bois par sa face supérieure, avec des pièces métalliques.</t>
  </si>
  <si>
    <r>
      <rPr>
        <sz val="8.25"/>
        <color rgb="FF000000"/>
        <rFont val="Arial"/>
        <family val="2"/>
      </rPr>
      <t xml:space="preserve">Renfort des poutres et des poutrelles d'un plancher en bois via la mise en place, sur leur face supérieure, de 6,5 kg/m d'une pièce en acier NF EN 10025 S275JO composée de profilés laminés à chaud des séries L, LD, T, ronde, carrée, rectangulaire et platine, avec couche d'impression anticorrosion, travaillé en atelier; ancrée à la poutrelle avec 10 fixations par mètre linéaire constituée de vis filetage bois d'acier zingué, de 7 mm de diamètre et 90 mm de longueur; remplissage entre la poutrelle et la pièce métallique de renfort avec du mortier de ciment, industriel, avec adjuvant hydrofuge, M-15; remplissage entre les renforts métalliques avec béton léger LC35/38 (XC1(F)+ XA2(F); D12; S2; Cl 0,2; D1,4) prêt à l'emploi; mise en place de treillis soudé PAF C en acier Fe E 500, coulage et extension d'une couche de 4 cm de béton C25/30 (XC1(F); D10; S3; Cl 0,4) prêt à l'emploi, et coulage à la benne. Le prix ne comprend ni la démolition des couches existantes sur la face supérieure des poutrelles en bois ni le nettoyage et l'assainissement des poutrelles.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</si>
  <si>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</si>
  <si>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</si>
  <si>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</si>
  <si>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</si>
  <si>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</si>
  <si>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</si>
  <si>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mt07ala300a</t>
  </si>
  <si>
    <t xml:space="preserve">Pièce en acier NF EN 10025 S275JO, pour renfort de poutres et de poutrelles en bois sur sa face supérieure, "LYCEA", composée de profilés laminés à chaud des séries L, LD, T, rond, carré, rectangulaire et platine, travaillé en atelier, finition avec impression antioxydante.</t>
  </si>
  <si>
    <t xml:space="preserve">kg</t>
  </si>
  <si>
    <t xml:space="preserve">mt07rem010cj</t>
  </si>
  <si>
    <t xml:space="preserve">Vis filetage bois d'acier zingué avec tête hexagonale, de 7 mm de diamètre, 90 mm de longueur et qualité 5.6 selon NF EN ISO 898-1.</t>
  </si>
  <si>
    <t xml:space="preserve">U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</si>
  <si>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</si>
  <si>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</si>
  <si>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</si>
  <si>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</si>
  <si>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</si>
  <si>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</si>
  <si>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</si>
  <si>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</si>
  <si>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</si>
  <si>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mt10hes070fOoe</t>
  </si>
  <si>
    <t xml:space="preserve">Béton léger LC35/38 (XC1(F) + XA2(F); D12; S2; Cl 0,2; D1,4), prêt à l'emploi, selon NF EN 206.</t>
  </si>
  <si>
    <t xml:space="preserve">m³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</si>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</sst>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10.833</v>
      </c>
      <c r="F9" s="11" t="s">
        <v>13</v>
      </c>
      <c r="G9" s="13">
        <v>4.3</v>
      </c>
      <c r="H9" s="13">
        <f ca="1">ROUND(INDIRECT(ADDRESS(ROW()+(0), COLUMN()+(-3), 1))*INDIRECT(ADDRESS(ROW()+(0), COLUMN()+(-1), 1)), 2)</f>
        <v>46.58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16.667</v>
      </c>
      <c r="F10" s="16" t="s">
        <v>16</v>
      </c>
      <c r="G10" s="17">
        <v>0.2</v>
      </c>
      <c r="H10" s="17">
        <f ca="1">ROUND(INDIRECT(ADDRESS(ROW()+(0), COLUMN()+(-3), 1))*INDIRECT(ADDRESS(ROW()+(0), COLUMN()+(-1), 1)), 2)</f>
        <v>3.33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0.02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0.063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4.63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65.98</v>
      </c>
      <c r="H13" s="17">
        <f ca="1">ROUND(INDIRECT(ADDRESS(ROW()+(0), COLUMN()+(-3),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213.66</v>
      </c>
      <c r="H14" s="17">
        <f ca="1">ROUND(INDIRECT(ADDRESS(ROW()+(0), COLUMN()+(-3), 1))*INDIRECT(ADDRESS(ROW()+(0), COLUMN()+(-1), 1)), 2)</f>
        <v>13.89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3.32</v>
      </c>
      <c r="H15" s="17">
        <f ca="1">ROUND(INDIRECT(ADDRESS(ROW()+(0), COLUMN()+(-3), 1))*INDIRECT(ADDRESS(ROW()+(0), COLUMN()+(-1), 1)), 2)</f>
        <v>3.65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0.046</v>
      </c>
      <c r="F16" s="16" t="s">
        <v>34</v>
      </c>
      <c r="G16" s="17">
        <v>144.97</v>
      </c>
      <c r="H16" s="17">
        <f ca="1">ROUND(INDIRECT(ADDRESS(ROW()+(0), COLUMN()+(-3), 1))*INDIRECT(ADDRESS(ROW()+(0), COLUMN()+(-1), 1)), 2)</f>
        <v>6.67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0.174</v>
      </c>
      <c r="F17" s="16" t="s">
        <v>37</v>
      </c>
      <c r="G17" s="17">
        <v>3.36</v>
      </c>
      <c r="H17" s="17">
        <f ca="1">ROUND(INDIRECT(ADDRESS(ROW()+(0), COLUMN()+(-3), 1))*INDIRECT(ADDRESS(ROW()+(0), COLUMN()+(-1), 1)), 2)</f>
        <v>0.58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0.297</v>
      </c>
      <c r="F18" s="16" t="s">
        <v>40</v>
      </c>
      <c r="G18" s="17">
        <v>25.31</v>
      </c>
      <c r="H18" s="17">
        <f ca="1">ROUND(INDIRECT(ADDRESS(ROW()+(0), COLUMN()+(-3), 1))*INDIRECT(ADDRESS(ROW()+(0), COLUMN()+(-1), 1)), 2)</f>
        <v>7.52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1.864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54.52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2.144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52.55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194.34</v>
      </c>
      <c r="H21" s="24">
        <f ca="1">ROUND(INDIRECT(ADDRESS(ROW()+(0), COLUMN()+(-3), 1))*INDIRECT(ADDRESS(ROW()+(0), COLUMN()+(-1), 1))/100, 2)</f>
        <v>3.89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198.23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