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<sst xmlns="http://schemas.openxmlformats.org/spreadsheetml/2006/main" count="42" uniqueCount="42">
  <si>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</si>
  <si>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GAO180</t>
  </si>
  <si>
    <t xml:space="preserve">m³</t>
  </si>
  <si>
    <t xml:space="preserve">Reprise en sous-oeuvre via l'agrandissement latéral de la fondation existante, en conservant sa hauteur.</t>
  </si>
  <si>
    <r>
      <rPr>
        <sz val="8.25"/>
        <color rgb="FF000000"/>
        <rFont val="Arial"/>
        <family val="2"/>
      </rPr>
      <t xml:space="preserve">Reprise en sous-oeuvre via l'agrandissement latéral de la fondation existante, en conservant sa hauteur, avec une nouvelle fondation en béton armé, de 50x40 cm de section, réalisée par parties alternées, en phases successives, avec béton C40/50 (XC1(F) + XD3(F); D10; S3; Cl 0,2) prêt à l'emploi, et coulage depuis le camion, et acier Fe E 500, avec une quantité approximative de 30 kg/m³; montage, démontage et retrait du système de coffrage et de tout le matériel auxiliaire, une fois la fondation en état de reprendre les efforts. Comprend le fil de fer à lier et les séparateurs. Le prix comprend le ferraillage de l'armature (coupe, façonnage et assemblage des éléments) en atelier et la pose en coffrage sur site, mais il ne comprend pas l'excavation, le remblai, le compactage du terrain ni la connexion entre la nouvelle fondation et celle existante.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</si>
  <si>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</si>
  <si>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</si>
  <si>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</si>
  <si>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</si>
  <si>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</si>
  <si>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</si>
  <si>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mt08ema100</t>
  </si>
  <si>
    <t xml:space="preserve">Système de coffrage récupérable de panneaux en bois, pour les travaux de reprise en sous-oeuvre de fondation, allant jusqu'à 2 m de profondeur de la base d'appui.</t>
  </si>
  <si>
    <t xml:space="preserve">m²</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</si>
  <si>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</si>
  <si>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</si>
  <si>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</si>
  <si>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</si>
  <si>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</si>
  <si>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</si>
  <si>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</si>
  <si>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</si>
  <si>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</si>
  <si>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mt10haf030fqHc</t>
  </si>
  <si>
    <t xml:space="preserve">Béton C40/50 (XC1(F) + XD3(F);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</si>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</sst>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18</v>
      </c>
      <c r="G9" s="13">
        <f ca="1">ROUND(INDIRECT(ADDRESS(ROW()+(0), COLUMN()+(-3), 1))*INDIRECT(ADDRESS(ROW()+(0), COLUMN()+(-1), 1)), 2)</f>
        <v>18</v>
      </c>
    </row>
    <row r="10" spans="1:7" ht="13.50" thickBot="1" customHeight="1">
      <c r="A10" s="14" t="s">
        <v>14</v>
      </c>
      <c r="B10" s="14"/>
      <c r="C10" s="14" t="s">
        <v>15</v>
      </c>
      <c r="D10" s="15">
        <v>8</v>
      </c>
      <c r="E10" s="16" t="s">
        <v>16</v>
      </c>
      <c r="F10" s="17">
        <v>0.15</v>
      </c>
      <c r="G10" s="17">
        <f ca="1">ROUND(INDIRECT(ADDRESS(ROW()+(0), COLUMN()+(-3), 1))*INDIRECT(ADDRESS(ROW()+(0), COLUMN()+(-1), 1)), 2)</f>
        <v>1.2</v>
      </c>
    </row>
    <row r="11" spans="1:7" ht="24.00" thickBot="1" customHeight="1">
      <c r="A11" s="14" t="s">
        <v>17</v>
      </c>
      <c r="B11" s="14"/>
      <c r="C11" s="14" t="s">
        <v>18</v>
      </c>
      <c r="D11" s="15">
        <v>30</v>
      </c>
      <c r="E11" s="16" t="s">
        <v>19</v>
      </c>
      <c r="F11" s="17">
        <v>2.62</v>
      </c>
      <c r="G11" s="17">
        <f ca="1">ROUND(INDIRECT(ADDRESS(ROW()+(0), COLUMN()+(-3), 1))*INDIRECT(ADDRESS(ROW()+(0), COLUMN()+(-1), 1)), 2)</f>
        <v>78.6</v>
      </c>
    </row>
    <row r="12" spans="1:7" ht="13.50" thickBot="1" customHeight="1">
      <c r="A12" s="14" t="s">
        <v>20</v>
      </c>
      <c r="B12" s="14"/>
      <c r="C12" s="14" t="s">
        <v>21</v>
      </c>
      <c r="D12" s="15">
        <v>0.12</v>
      </c>
      <c r="E12" s="16" t="s">
        <v>22</v>
      </c>
      <c r="F12" s="17">
        <v>1.5</v>
      </c>
      <c r="G12" s="17">
        <f ca="1">ROUND(INDIRECT(ADDRESS(ROW()+(0), COLUMN()+(-3), 1))*INDIRECT(ADDRESS(ROW()+(0), COLUMN()+(-1), 1)), 2)</f>
        <v>0.18</v>
      </c>
    </row>
    <row r="13" spans="1:7" ht="13.50" thickBot="1" customHeight="1">
      <c r="A13" s="14" t="s">
        <v>23</v>
      </c>
      <c r="B13" s="14"/>
      <c r="C13" s="14" t="s">
        <v>24</v>
      </c>
      <c r="D13" s="15">
        <v>1.1</v>
      </c>
      <c r="E13" s="16" t="s">
        <v>25</v>
      </c>
      <c r="F13" s="17">
        <v>166.77</v>
      </c>
      <c r="G13" s="17">
        <f ca="1">ROUND(INDIRECT(ADDRESS(ROW()+(0), COLUMN()+(-3), 1))*INDIRECT(ADDRESS(ROW()+(0), COLUMN()+(-1), 1)), 2)</f>
        <v>183.45</v>
      </c>
    </row>
    <row r="14" spans="1:7" ht="13.50" thickBot="1" customHeight="1">
      <c r="A14" s="14" t="s">
        <v>26</v>
      </c>
      <c r="B14" s="14"/>
      <c r="C14" s="14" t="s">
        <v>27</v>
      </c>
      <c r="D14" s="15">
        <v>0.071</v>
      </c>
      <c r="E14" s="16" t="s">
        <v>28</v>
      </c>
      <c r="F14" s="17">
        <v>30.72</v>
      </c>
      <c r="G14" s="17">
        <f ca="1">ROUND(INDIRECT(ADDRESS(ROW()+(0), COLUMN()+(-3), 1))*INDIRECT(ADDRESS(ROW()+(0), COLUMN()+(-1), 1)), 2)</f>
        <v>2.18</v>
      </c>
    </row>
    <row r="15" spans="1:7" ht="13.50" thickBot="1" customHeight="1">
      <c r="A15" s="14" t="s">
        <v>29</v>
      </c>
      <c r="B15" s="14"/>
      <c r="C15" s="14" t="s">
        <v>30</v>
      </c>
      <c r="D15" s="15">
        <v>0.107</v>
      </c>
      <c r="E15" s="16" t="s">
        <v>31</v>
      </c>
      <c r="F15" s="17">
        <v>27.32</v>
      </c>
      <c r="G15" s="17">
        <f ca="1">ROUND(INDIRECT(ADDRESS(ROW()+(0), COLUMN()+(-3), 1))*INDIRECT(ADDRESS(ROW()+(0), COLUMN()+(-1), 1)), 2)</f>
        <v>2.92</v>
      </c>
    </row>
    <row r="16" spans="1:7" ht="13.50" thickBot="1" customHeight="1">
      <c r="A16" s="14" t="s">
        <v>32</v>
      </c>
      <c r="B16" s="14"/>
      <c r="C16" s="14" t="s">
        <v>33</v>
      </c>
      <c r="D16" s="15">
        <v>0.059</v>
      </c>
      <c r="E16" s="16" t="s">
        <v>34</v>
      </c>
      <c r="F16" s="17">
        <v>30.72</v>
      </c>
      <c r="G16" s="17">
        <f ca="1">ROUND(INDIRECT(ADDRESS(ROW()+(0), COLUMN()+(-3), 1))*INDIRECT(ADDRESS(ROW()+(0), COLUMN()+(-1), 1)), 2)</f>
        <v>1.81</v>
      </c>
    </row>
    <row r="17" spans="1:7" ht="13.50" thickBot="1" customHeight="1">
      <c r="A17" s="14" t="s">
        <v>35</v>
      </c>
      <c r="B17" s="14"/>
      <c r="C17" s="18" t="s">
        <v>36</v>
      </c>
      <c r="D17" s="19">
        <v>0.357</v>
      </c>
      <c r="E17" s="20" t="s">
        <v>37</v>
      </c>
      <c r="F17" s="21">
        <v>27.32</v>
      </c>
      <c r="G17" s="21">
        <f ca="1">ROUND(INDIRECT(ADDRESS(ROW()+(0), COLUMN()+(-3), 1))*INDIRECT(ADDRESS(ROW()+(0), COLUMN()+(-1), 1)), 2)</f>
        <v>9.75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298.09</v>
      </c>
      <c r="G18" s="24">
        <f ca="1">ROUND(INDIRECT(ADDRESS(ROW()+(0), COLUMN()+(-3), 1))*INDIRECT(ADDRESS(ROW()+(0), COLUMN()+(-1), 1))/100, 2)</f>
        <v>5.96</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304.05</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