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<sst xmlns="http://schemas.openxmlformats.org/spreadsheetml/2006/main" count="48" uniqueCount="48">
  <si>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</si>
  <si>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FSM060</t>
  </si>
  <si>
    <t xml:space="preserve">m²</t>
  </si>
  <si>
    <t xml:space="preserve">Sol industriel, système MasterTop PG "MBCC de Sika".</t>
  </si>
  <si>
    <r>
      <rPr>
        <sz val="8.25"/>
        <color rgb="FF000000"/>
        <rFont val="Arial"/>
        <family val="2"/>
      </rPr>
      <t xml:space="preserve">Sol industriel, réalisé avec le système MasterTop 135 PG "MBCC de Sika", apte pour parkings, à l'intérieur, constitué de dallage en béton avec ajout de fibres de 20 cm d'épaisseur, réalisé avec béton C16/20 (X0(F); D10; S3; Cl 1,0) prêt à l'emploi et coulage depuis le camion avec un contenu de fibres sans fonction structurale, fibres en polypropylène MasterFiber 022 "MBCC de Sika" de 0,6 kg/m³, extension et vibrage manuel via règle vibrante; application sur le béton frais de couche de roulement de 10 mm d'épaisseur en mortier fluide à prise rapide, MasterTop 135 PG "MBCC de Sika", CT - C60 - F10 - A6, selon NF EN 13813, couleur grise (20 kg/m²); finition superficielle via lissage et polissage mécaniques; et application postérieure d'agent filmogène MasterKure 215 WB "MBCC de Sika", (0,1 l/m²). Le prix ne comprend ni la base du dallage ni l'exécution et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</si>
  <si>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</si>
  <si>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</si>
  <si>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</si>
  <si>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</si>
  <si>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</si>
  <si>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</si>
  <si>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mt10hmf030h</t>
  </si>
  <si>
    <t xml:space="preserve">Béton massif C16/20 (X0(F); D10; S3; Cl 1,0), prêt à l'emploi, selon NF EN 206.</t>
  </si>
  <si>
    <t xml:space="preserve">m³</t>
  </si>
  <si>
    <t xml:space="preserve">mt08frb010a</t>
  </si>
  <si>
    <t xml:space="preserve">Fibres en polypropylène MasterFiber 022 "MBCC de Sika", de 12 mm de longueur et entre 31 et 35 microns de diamètre, selon NF EN 14889-2, pour prévenir les fissures par retrait dans les éléments en béton.</t>
  </si>
  <si>
    <t xml:space="preserve">kg</t>
  </si>
  <si>
    <t xml:space="preserve">mt09bnc015d</t>
  </si>
  <si>
    <t xml:space="preserve">Mortier fluide à prise rapide, MasterTop 135 PG "MBCC de Sika", CT - C60 - F10 - A6, selon NF EN 13813, couleur grise, composé de ciment et additifs, avec résistance aux sulfates, aux alcalis et à l'eau de mer et une résistance à l'abrasion selon la méthode Böhme NF EN 13892-3 de 6 cm³ / 50 cm².</t>
  </si>
  <si>
    <t xml:space="preserve">kg</t>
  </si>
  <si>
    <t xml:space="preserve">mt08cur020d</t>
  </si>
  <si>
    <t xml:space="preserve">Agent filmogène MasterKure 215 WB "MBCC de Sika", pour le séchage des bétons et des mortiers.</t>
  </si>
  <si>
    <t xml:space="preserve">l</t>
  </si>
  <si>
    <t xml:space="preserve">mq04dua020b</t>
  </si>
  <si>
    <t xml:space="preserve">Dumper à décharge frontale de 2 t de charge utile.</t>
  </si>
  <si>
    <t xml:space="preserve">h</t>
  </si>
  <si>
    <t xml:space="preserve">mq06vib020</t>
  </si>
  <si>
    <t xml:space="preserve">Règle vibrante de 3 m.</t>
  </si>
  <si>
    <t xml:space="preserve">h</t>
  </si>
  <si>
    <t xml:space="preserve">mq06fra010</t>
  </si>
  <si>
    <t xml:space="preserve">Lisseuse mécanique à béton.</t>
  </si>
  <si>
    <t xml:space="preserve">h</t>
  </si>
  <si>
    <t xml:space="preserve">mq06pym020</t>
  </si>
  <si>
    <t xml:space="preserve">Mélangeuse-pompeuse pour mortiers autonivelants.</t>
  </si>
  <si>
    <t xml:space="preserve">h</t>
  </si>
  <si>
    <t xml:space="preserve">mq06aca030</t>
  </si>
  <si>
    <t xml:space="preserve">Polisseuse pour revêtements en béton, composée de plateaux rotationnels auxquels est couplée une série de meules abrasives diamantées, refroidies avec de l'eau, avec système d'aspiration.</t>
  </si>
  <si>
    <t xml:space="preserve">h</t>
  </si>
  <si>
    <t xml:space="preserve">mo121</t>
  </si>
  <si>
    <t xml:space="preserve">Compagnon professionnel III/CP2 chapiste spécialisé en revêtements de sols industriels.</t>
  </si>
  <si>
    <t xml:space="preserve">h</t>
  </si>
  <si>
    <t xml:space="preserve">mo122</t>
  </si>
  <si>
    <t xml:space="preserve">Ouvrier professionnel II/OP chapiste spécialisé en revêtements de sols industriels.</t>
  </si>
  <si>
    <t xml:space="preserve">h</t>
  </si>
  <si>
    <t xml:space="preserve">Frais de chantier des unités d'ouvrage</t>
  </si>
  <si>
    <t xml:space="preserve">%</t>
  </si>
  <si>
    <t xml:space="preserve">Coût d'entretien décennal: 63,47€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</si>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</sst>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70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0.21</v>
      </c>
      <c r="F9" s="11" t="s">
        <v>13</v>
      </c>
      <c r="G9" s="13">
        <v>112.49</v>
      </c>
      <c r="H9" s="13">
        <f ca="1">ROUND(INDIRECT(ADDRESS(ROW()+(0), COLUMN()+(-3), 1))*INDIRECT(ADDRESS(ROW()+(0), COLUMN()+(-1), 1)), 2)</f>
        <v>23.62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0.12</v>
      </c>
      <c r="F10" s="16" t="s">
        <v>16</v>
      </c>
      <c r="G10" s="17">
        <v>2.53</v>
      </c>
      <c r="H10" s="17">
        <f ca="1">ROUND(INDIRECT(ADDRESS(ROW()+(0), COLUMN()+(-3), 1))*INDIRECT(ADDRESS(ROW()+(0), COLUMN()+(-1), 1)), 2)</f>
        <v>0.3</v>
      </c>
    </row>
    <row r="11" spans="1:8" ht="45.00" thickBot="1" customHeight="1">
      <c r="A11" s="14" t="s">
        <v>17</v>
      </c>
      <c r="B11" s="14"/>
      <c r="C11" s="14" t="s">
        <v>18</v>
      </c>
      <c r="D11" s="14"/>
      <c r="E11" s="15">
        <v>20</v>
      </c>
      <c r="F11" s="16" t="s">
        <v>19</v>
      </c>
      <c r="G11" s="17">
        <v>0.99</v>
      </c>
      <c r="H11" s="17">
        <f ca="1">ROUND(INDIRECT(ADDRESS(ROW()+(0), COLUMN()+(-3), 1))*INDIRECT(ADDRESS(ROW()+(0), COLUMN()+(-1), 1)), 2)</f>
        <v>19.8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0.1</v>
      </c>
      <c r="F12" s="16" t="s">
        <v>22</v>
      </c>
      <c r="G12" s="17">
        <v>1.61</v>
      </c>
      <c r="H12" s="17">
        <f ca="1">ROUND(INDIRECT(ADDRESS(ROW()+(0), COLUMN()+(-3), 1))*INDIRECT(ADDRESS(ROW()+(0), COLUMN()+(-1), 1)), 2)</f>
        <v>0.16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0.045</v>
      </c>
      <c r="F13" s="16" t="s">
        <v>25</v>
      </c>
      <c r="G13" s="17">
        <v>10.38</v>
      </c>
      <c r="H13" s="17">
        <f ca="1">ROUND(INDIRECT(ADDRESS(ROW()+(0), COLUMN()+(-3), 1))*INDIRECT(ADDRESS(ROW()+(0), COLUMN()+(-1), 1)), 2)</f>
        <v>0.47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0.037</v>
      </c>
      <c r="F14" s="16" t="s">
        <v>28</v>
      </c>
      <c r="G14" s="17">
        <v>5.23</v>
      </c>
      <c r="H14" s="17">
        <f ca="1">ROUND(INDIRECT(ADDRESS(ROW()+(0), COLUMN()+(-3), 1))*INDIRECT(ADDRESS(ROW()+(0), COLUMN()+(-1), 1)), 2)</f>
        <v>0.19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0.29</v>
      </c>
      <c r="F15" s="16" t="s">
        <v>31</v>
      </c>
      <c r="G15" s="17">
        <v>5.68</v>
      </c>
      <c r="H15" s="17">
        <f ca="1">ROUND(INDIRECT(ADDRESS(ROW()+(0), COLUMN()+(-3), 1))*INDIRECT(ADDRESS(ROW()+(0), COLUMN()+(-1), 1)), 2)</f>
        <v>1.65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0.232</v>
      </c>
      <c r="F16" s="16" t="s">
        <v>34</v>
      </c>
      <c r="G16" s="17">
        <v>10.91</v>
      </c>
      <c r="H16" s="17">
        <f ca="1">ROUND(INDIRECT(ADDRESS(ROW()+(0), COLUMN()+(-3), 1))*INDIRECT(ADDRESS(ROW()+(0), COLUMN()+(-1), 1)), 2)</f>
        <v>2.53</v>
      </c>
    </row>
    <row r="17" spans="1:8" ht="34.50" thickBot="1" customHeight="1">
      <c r="A17" s="14" t="s">
        <v>35</v>
      </c>
      <c r="B17" s="14"/>
      <c r="C17" s="14" t="s">
        <v>36</v>
      </c>
      <c r="D17" s="14"/>
      <c r="E17" s="15">
        <v>0.232</v>
      </c>
      <c r="F17" s="16" t="s">
        <v>37</v>
      </c>
      <c r="G17" s="17">
        <v>14.18</v>
      </c>
      <c r="H17" s="17">
        <f ca="1">ROUND(INDIRECT(ADDRESS(ROW()+(0), COLUMN()+(-3), 1))*INDIRECT(ADDRESS(ROW()+(0), COLUMN()+(-1), 1)), 2)</f>
        <v>3.29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1.063</v>
      </c>
      <c r="F18" s="16" t="s">
        <v>40</v>
      </c>
      <c r="G18" s="17">
        <v>29.25</v>
      </c>
      <c r="H18" s="17">
        <f ca="1">ROUND(INDIRECT(ADDRESS(ROW()+(0), COLUMN()+(-3), 1))*INDIRECT(ADDRESS(ROW()+(0), COLUMN()+(-1), 1)), 2)</f>
        <v>31.09</v>
      </c>
    </row>
    <row r="19" spans="1:8" ht="13.50" thickBot="1" customHeight="1">
      <c r="A19" s="14" t="s">
        <v>41</v>
      </c>
      <c r="B19" s="14"/>
      <c r="C19" s="18" t="s">
        <v>42</v>
      </c>
      <c r="D19" s="18"/>
      <c r="E19" s="19">
        <v>1.077</v>
      </c>
      <c r="F19" s="20" t="s">
        <v>43</v>
      </c>
      <c r="G19" s="21">
        <v>26.02</v>
      </c>
      <c r="H19" s="21">
        <f ca="1">ROUND(INDIRECT(ADDRESS(ROW()+(0), COLUMN()+(-3), 1))*INDIRECT(ADDRESS(ROW()+(0), COLUMN()+(-1), 1)), 2)</f>
        <v>28.02</v>
      </c>
    </row>
    <row r="20" spans="1:8" ht="13.50" thickBot="1" customHeight="1">
      <c r="A20" s="18"/>
      <c r="B20" s="18"/>
      <c r="C20" s="5" t="s">
        <v>44</v>
      </c>
      <c r="D20" s="5"/>
      <c r="E20" s="22">
        <v>2</v>
      </c>
      <c r="F20" s="23" t="s">
        <v>45</v>
      </c>
      <c r="G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111.12</v>
      </c>
      <c r="H20" s="24">
        <f ca="1">ROUND(INDIRECT(ADDRESS(ROW()+(0), COLUMN()+(-3), 1))*INDIRECT(ADDRESS(ROW()+(0), COLUMN()+(-1), 1))/100, 2)</f>
        <v>2.22</v>
      </c>
    </row>
    <row r="21" spans="1:8" ht="13.50" thickBot="1" customHeight="1">
      <c r="A21" s="25" t="s">
        <v>46</v>
      </c>
      <c r="B21" s="25"/>
      <c r="C21" s="26"/>
      <c r="D21" s="26"/>
      <c r="E21" s="26"/>
      <c r="F21" s="27"/>
      <c r="G21" s="25" t="s">
        <v>47</v>
      </c>
      <c r="H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113.34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E21"/>
  </mergeCells>
  <pageMargins left="0.147638" right="0.147638" top="0.206693" bottom="0.206693" header="0.0" footer="0.0"/>
  <pageSetup paperSize="9" orientation="portrait"/>
  <rowBreaks count="0" manualBreakCount="0">
    </rowBreaks>
</worksheet>
</file>