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<sst xmlns="http://schemas.openxmlformats.org/spreadsheetml/2006/main" count="42" uniqueCount="42">
  <si>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</si>
  <si>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FCQ010</t>
  </si>
  <si>
    <t xml:space="preserve">m²</t>
  </si>
  <si>
    <t xml:space="preserve">Cloison de plaques de plâtre GRG.</t>
  </si>
  <si>
    <r>
      <rPr>
        <sz val="8.25"/>
        <color rgb="FF000000"/>
        <rFont val="Arial"/>
        <family val="2"/>
      </rPr>
      <t xml:space="preserve">Cloison simple peau à simple ossature (15+49+15)/400 (49) (2 avec résistance au feu), de 64 mm d'épaisseur totale, avec niveau de qualité de la finition Q2, constituée d'une ossature simple de profilés en tôle d'acier galvanisé de 49 mm de largeur, à base de montants (éléments verticaux) séparés de 400 mm, avec disposition normale "N" et de rails (éléments horizontaux), à laquelle deux plaques au total sont vissées (une plaque type avec résistance au feu dans chaque parement, de 15 mm d'épaisseur chaque plaque). Comprend la bande acoustique; les fixations pour l'ancrage des rails et des montants métalliques; la visserie pour la fixation des plaques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</si>
  <si>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</si>
  <si>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</si>
  <si>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</si>
  <si>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</si>
  <si>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</si>
  <si>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</si>
  <si>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mt12pna080b</t>
  </si>
  <si>
    <t xml:space="preserve">Bande étanche autoadhésive, en mousse de polyéthylène réticulé à cellules fermées, de 50 mm de largeur; pour l'étanchéité de la base et l'isolation acoustique du périmètre des cloisons et doublages de plaques.</t>
  </si>
  <si>
    <t xml:space="preserve">m</t>
  </si>
  <si>
    <t xml:space="preserve">mt12pna050a</t>
  </si>
  <si>
    <t xml:space="preserve">Rail, de profilé en acier galvanisé Z1 (Z140), fabriqué par laminage à froid, 50x35 mm de section et 0,6 mm d'épaisseur, selon NF DTU 25.41 P1-2 et NF EN 14195.</t>
  </si>
  <si>
    <t xml:space="preserve">m</t>
  </si>
  <si>
    <t xml:space="preserve">mt12pna060a</t>
  </si>
  <si>
    <t xml:space="preserve">Montant, de profilé en acier galvanisé Z1 (Z140), fabriqué par laminage à froid, 49x50 mm de section et 0,6 mm d'épaisseur, selon NF DTU 25.41 P1-2 et NF EN 14195.</t>
  </si>
  <si>
    <t xml:space="preserve">m</t>
  </si>
  <si>
    <t xml:space="preserve">mt12pna025a</t>
  </si>
  <si>
    <t xml:space="preserve">Fixation composée d'une cheville et d'une vis à tête fraisée, de 5x30 mm.</t>
  </si>
  <si>
    <t xml:space="preserve">U</t>
  </si>
  <si>
    <t xml:space="preserve">mt12pna010cq</t>
  </si>
  <si>
    <t xml:space="preserve">Plaque de plâtre GRG, sans carton, avec résistance au feu / NF EN 13815 - 600 / 1200 / 15 / à bords longitudinaux inégaux, constituée d'une âme en plâtre d'origine naturelle renforcée par l'inclusion dans la masse de fibre de verre; Euroclasse A1 de réaction au feu, selon NF EN 13501-1.</t>
  </si>
  <si>
    <t xml:space="preserve">m²</t>
  </si>
  <si>
    <t xml:space="preserve">mt12pna020b</t>
  </si>
  <si>
    <t xml:space="preserve">Vis autoforeuse, avec tête en trompette, de 25 mm de longueur, pour installation de plaques de plâtre GRG sur des profilés d'épaisseur inférieure à 6 mm.</t>
  </si>
  <si>
    <t xml:space="preserve">U</t>
  </si>
  <si>
    <t xml:space="preserve">mt12pna040b</t>
  </si>
  <si>
    <t xml:space="preserve">Cartouche de 300 cm³ de mastic monocomposant; pour le scellement de rencontres périmétriques.</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</si>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</sst>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0.8</v>
      </c>
      <c r="F9" s="11" t="s">
        <v>13</v>
      </c>
      <c r="G9" s="13">
        <v>0.26</v>
      </c>
      <c r="H9" s="13">
        <f ca="1">ROUND(INDIRECT(ADDRESS(ROW()+(0), COLUMN()+(-3), 1))*INDIRECT(ADDRESS(ROW()+(0), COLUMN()+(-1), 1)), 2)</f>
        <v>0.21</v>
      </c>
    </row>
    <row r="10" spans="1:8" ht="24.00" thickBot="1" customHeight="1">
      <c r="A10" s="14" t="s">
        <v>14</v>
      </c>
      <c r="B10" s="14"/>
      <c r="C10" s="14" t="s">
        <v>15</v>
      </c>
      <c r="D10" s="14"/>
      <c r="E10" s="15">
        <v>0.8</v>
      </c>
      <c r="F10" s="16" t="s">
        <v>16</v>
      </c>
      <c r="G10" s="17">
        <v>1.69</v>
      </c>
      <c r="H10" s="17">
        <f ca="1">ROUND(INDIRECT(ADDRESS(ROW()+(0), COLUMN()+(-3), 1))*INDIRECT(ADDRESS(ROW()+(0), COLUMN()+(-1), 1)), 2)</f>
        <v>1.35</v>
      </c>
    </row>
    <row r="11" spans="1:8" ht="24.00" thickBot="1" customHeight="1">
      <c r="A11" s="14" t="s">
        <v>17</v>
      </c>
      <c r="B11" s="14"/>
      <c r="C11" s="14" t="s">
        <v>18</v>
      </c>
      <c r="D11" s="14"/>
      <c r="E11" s="15">
        <v>3</v>
      </c>
      <c r="F11" s="16" t="s">
        <v>19</v>
      </c>
      <c r="G11" s="17">
        <v>2.29</v>
      </c>
      <c r="H11" s="17">
        <f ca="1">ROUND(INDIRECT(ADDRESS(ROW()+(0), COLUMN()+(-3), 1))*INDIRECT(ADDRESS(ROW()+(0), COLUMN()+(-1), 1)), 2)</f>
        <v>6.87</v>
      </c>
    </row>
    <row r="12" spans="1:8" ht="13.50" thickBot="1" customHeight="1">
      <c r="A12" s="14" t="s">
        <v>20</v>
      </c>
      <c r="B12" s="14"/>
      <c r="C12" s="14" t="s">
        <v>21</v>
      </c>
      <c r="D12" s="14"/>
      <c r="E12" s="15">
        <v>2</v>
      </c>
      <c r="F12" s="16" t="s">
        <v>22</v>
      </c>
      <c r="G12" s="17">
        <v>0.08</v>
      </c>
      <c r="H12" s="17">
        <f ca="1">ROUND(INDIRECT(ADDRESS(ROW()+(0), COLUMN()+(-3), 1))*INDIRECT(ADDRESS(ROW()+(0), COLUMN()+(-1), 1)), 2)</f>
        <v>0.16</v>
      </c>
    </row>
    <row r="13" spans="1:8" ht="45.00" thickBot="1" customHeight="1">
      <c r="A13" s="14" t="s">
        <v>23</v>
      </c>
      <c r="B13" s="14"/>
      <c r="C13" s="14" t="s">
        <v>24</v>
      </c>
      <c r="D13" s="14"/>
      <c r="E13" s="15">
        <v>2.04</v>
      </c>
      <c r="F13" s="16" t="s">
        <v>25</v>
      </c>
      <c r="G13" s="17">
        <v>8.56</v>
      </c>
      <c r="H13" s="17">
        <f ca="1">ROUND(INDIRECT(ADDRESS(ROW()+(0), COLUMN()+(-3), 1))*INDIRECT(ADDRESS(ROW()+(0), COLUMN()+(-1), 1)), 2)</f>
        <v>17.46</v>
      </c>
    </row>
    <row r="14" spans="1:8" ht="24.00" thickBot="1" customHeight="1">
      <c r="A14" s="14" t="s">
        <v>26</v>
      </c>
      <c r="B14" s="14"/>
      <c r="C14" s="14" t="s">
        <v>27</v>
      </c>
      <c r="D14" s="14"/>
      <c r="E14" s="15">
        <v>36</v>
      </c>
      <c r="F14" s="16" t="s">
        <v>28</v>
      </c>
      <c r="G14" s="17">
        <v>0.02</v>
      </c>
      <c r="H14" s="17">
        <f ca="1">ROUND(INDIRECT(ADDRESS(ROW()+(0), COLUMN()+(-3), 1))*INDIRECT(ADDRESS(ROW()+(0), COLUMN()+(-1), 1)), 2)</f>
        <v>0.72</v>
      </c>
    </row>
    <row r="15" spans="1:8" ht="24.00" thickBot="1" customHeight="1">
      <c r="A15" s="14" t="s">
        <v>29</v>
      </c>
      <c r="B15" s="14"/>
      <c r="C15" s="14" t="s">
        <v>30</v>
      </c>
      <c r="D15" s="14"/>
      <c r="E15" s="15">
        <v>0.067</v>
      </c>
      <c r="F15" s="16" t="s">
        <v>31</v>
      </c>
      <c r="G15" s="17">
        <v>4.06</v>
      </c>
      <c r="H15" s="17">
        <f ca="1">ROUND(INDIRECT(ADDRESS(ROW()+(0), COLUMN()+(-3), 1))*INDIRECT(ADDRESS(ROW()+(0), COLUMN()+(-1), 1)), 2)</f>
        <v>0.27</v>
      </c>
    </row>
    <row r="16" spans="1:8" ht="13.50" thickBot="1" customHeight="1">
      <c r="A16" s="14" t="s">
        <v>32</v>
      </c>
      <c r="B16" s="14"/>
      <c r="C16" s="14" t="s">
        <v>33</v>
      </c>
      <c r="D16" s="14"/>
      <c r="E16" s="15">
        <v>0.358</v>
      </c>
      <c r="F16" s="16" t="s">
        <v>34</v>
      </c>
      <c r="G16" s="17">
        <v>30.2</v>
      </c>
      <c r="H16" s="17">
        <f ca="1">ROUND(INDIRECT(ADDRESS(ROW()+(0), COLUMN()+(-3), 1))*INDIRECT(ADDRESS(ROW()+(0), COLUMN()+(-1), 1)), 2)</f>
        <v>10.81</v>
      </c>
    </row>
    <row r="17" spans="1:8" ht="13.50" thickBot="1" customHeight="1">
      <c r="A17" s="14" t="s">
        <v>35</v>
      </c>
      <c r="B17" s="14"/>
      <c r="C17" s="18" t="s">
        <v>36</v>
      </c>
      <c r="D17" s="18"/>
      <c r="E17" s="19">
        <v>0.358</v>
      </c>
      <c r="F17" s="20" t="s">
        <v>37</v>
      </c>
      <c r="G17" s="21">
        <v>26.02</v>
      </c>
      <c r="H17" s="21">
        <f ca="1">ROUND(INDIRECT(ADDRESS(ROW()+(0), COLUMN()+(-3), 1))*INDIRECT(ADDRESS(ROW()+(0), COLUMN()+(-1), 1)), 2)</f>
        <v>9.32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47.17</v>
      </c>
      <c r="H18" s="24">
        <f ca="1">ROUND(INDIRECT(ADDRESS(ROW()+(0), COLUMN()+(-3), 1))*INDIRECT(ADDRESS(ROW()+(0), COLUMN()+(-1), 1))/100, 2)</f>
        <v>0.94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48.11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