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<sst xmlns="http://schemas.openxmlformats.org/spreadsheetml/2006/main" count="48" uniqueCount="48">
  <si>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</si>
  <si>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FCG010</t>
  </si>
  <si>
    <t xml:space="preserve">m</t>
  </si>
  <si>
    <t xml:space="preserve">Cloison de gaine technique, avec des plaques de plâtre.</t>
  </si>
  <si>
    <r>
      <rPr>
        <sz val="8.25"/>
        <color rgb="FF000000"/>
        <rFont val="Arial"/>
        <family val="2"/>
      </rPr>
      <t xml:space="preserve">Cloison de gaine technique, à deux faces, de 50 cm de longueur et 25 cm de largeur, deux parements par face, avec plaques de plâtre et ossature simple autoportante, système Placostil "PLACO", composée de: ossature autoportante de profilés en tôle d'acier galvanisé de 62 mm de largeur, constituée de rails R 62 "PLACO", et montants simples Stil M 62 "PLACO" séparés de 600 mm; une plaque de plâtre A / NF EN 520 - 1200 / 2000 / 13 / à bords longitudinaux amincis, Placoplatre BA 13 "PLACO" constituant le parement extérieur de la gaine technique verticale, et une plaque de plâtre A / NF EN 520 - 1200 / 2000 / 13 / à bords longitudinaux amincis, Placoplatre BA 13 "PLACO" constituant le parement intérieur, toutes deux vissées sur l'ossature; panneau enroulé en laine de verre, PAR "ISOVER", selon NF EN 13162, de 60 mm d'épaisseur, revêtu avec un tissu de verre, résistance thermique 1,5 m²K/W, conductivité thermique 0,04 W/(mK). Comprend la bande étanche autoadhésive, Ruban Résilient 45 "PLACO"; les ancrages des rails et des montants métalliques; la visserie pour la fixation des plaques et la pâte et la bande pour le traitement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</si>
  <si>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</si>
  <si>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</si>
  <si>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</si>
  <si>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</si>
  <si>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</si>
  <si>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</si>
  <si>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</si>
  <si>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</si>
  <si>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</si>
  <si>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mt12qlj020a</t>
  </si>
  <si>
    <t xml:space="preserve">Bande étanche autoadhésive, Ruban Résilient 45 "PLACO", en mousse de polyéthylène à cellules fermées, de 3 mm d'épaisseur et 45 mm de largeur, pour l'étanchéité de la base et l'isolation acoustique du périmètre des cloisons et doublages de plaques.</t>
  </si>
  <si>
    <t xml:space="preserve">m</t>
  </si>
  <si>
    <t xml:space="preserve">mt12qlp140c</t>
  </si>
  <si>
    <t xml:space="preserve">Rail de profilé en acier galvanisé, Stil R 62 "PLACO", fabriqué par laminage à froid, de 3000 mm de longueur, 62x30 mm de section et 0,59 mm d'épaisseur, selon NF DTU 25.41 P1-2 et NF EN 14195.</t>
  </si>
  <si>
    <t xml:space="preserve">m</t>
  </si>
  <si>
    <t xml:space="preserve">mt12qlp130cb</t>
  </si>
  <si>
    <t xml:space="preserve">Montant de profilé en acier galvanisé, Stil M 62 "PLACO", fabriqué par laminage à froid, de 2590 mm de longueur, 60,5x41 mm de section et 0,59 mm d'épaisseur, selon NF DTU 25.41 P1-2 et NF EN 14195.</t>
  </si>
  <si>
    <t xml:space="preserve">m</t>
  </si>
  <si>
    <t xml:space="preserve">mt12qlk050aaAac</t>
  </si>
  <si>
    <t xml:space="preserve">Plaque de plâtre A / NF EN 520 - 1200 / 2000 / 13 / à bords longitudinaux amincis, Placoplatre BA 13 "PLACO", constituée d'une âme en plâtre d'origine naturelle enveloppée et liée aux deux feuilles de carton fort, Euroclasse A2-s1, d0 de réaction au feu, selon NF EN 13501-1.</t>
  </si>
  <si>
    <t xml:space="preserve">m²</t>
  </si>
  <si>
    <t xml:space="preserve">mt12qlt010a</t>
  </si>
  <si>
    <t xml:space="preserve">Vis autoformeuse TTPC 25 "PLACO", avec tête en trompette, de 25 mm de longueur, pour installation de plaques de plâtre sur des profilés d'épaisseur inférieure à 6 mm.</t>
  </si>
  <si>
    <t xml:space="preserve">U</t>
  </si>
  <si>
    <t xml:space="preserve">mt16lvi030bIjp</t>
  </si>
  <si>
    <t xml:space="preserve">Panneau enroulé en laine de verre, PAR "ISOVER", selon NF EN 13162, de 60 mm d'épaisseur, revêtu avec un tissu de verre, résistance thermique 1,5 m²K/W, conductivité thermique 0,04 W/(mK), Euroclasse A1 de réaction au feu selon NF EN 13501-1, capacité d'absorption d'eau à court terme &lt;=1 kg/m² et coefficient de résistance à la diffusion de la vapeur d'eau 1.</t>
  </si>
  <si>
    <t xml:space="preserve">m²</t>
  </si>
  <si>
    <t xml:space="preserve">mt12qlm010</t>
  </si>
  <si>
    <t xml:space="preserve">Pâte de séchage en poudre, Placojoint SN "PLACO", pour le traitement des joints des plaques en plâtre.</t>
  </si>
  <si>
    <t xml:space="preserve">kg</t>
  </si>
  <si>
    <t xml:space="preserve">mt12qlj010a</t>
  </si>
  <si>
    <t xml:space="preserve">Bande microperforée, PP "PLACO", pour finition des joints de plaques de plâtre.</t>
  </si>
  <si>
    <t xml:space="preserve">m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</si>
  <si>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</si>
  <si>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</si>
  <si>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</si>
  <si>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</si>
  <si>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</si>
  <si>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</si>
  <si>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</si>
  <si>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</si>
  <si>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1,31€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</si>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</sst>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21" customWidth="1"/>
    <col min="4" max="4" width="75.6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3.2</v>
      </c>
      <c r="F9" s="11" t="s">
        <v>13</v>
      </c>
      <c r="G9" s="13">
        <v>0.06</v>
      </c>
      <c r="H9" s="13">
        <f ca="1">ROUND(INDIRECT(ADDRESS(ROW()+(0), COLUMN()+(-3), 1))*INDIRECT(ADDRESS(ROW()+(0), COLUMN()+(-1), 1)), 2)</f>
        <v>0.19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0.338</v>
      </c>
      <c r="F10" s="16" t="s">
        <v>16</v>
      </c>
      <c r="G10" s="17">
        <v>0.45</v>
      </c>
      <c r="H10" s="17">
        <f ca="1">ROUND(INDIRECT(ADDRESS(ROW()+(0), COLUMN()+(-3), 1))*INDIRECT(ADDRESS(ROW()+(0), COLUMN()+(-1), 1)), 2)</f>
        <v>0.15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0.675</v>
      </c>
      <c r="F11" s="16" t="s">
        <v>19</v>
      </c>
      <c r="G11" s="17">
        <v>1.15</v>
      </c>
      <c r="H11" s="17">
        <f ca="1">ROUND(INDIRECT(ADDRESS(ROW()+(0), COLUMN()+(-3), 1))*INDIRECT(ADDRESS(ROW()+(0), COLUMN()+(-1), 1)), 2)</f>
        <v>0.78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4</v>
      </c>
      <c r="F12" s="16" t="s">
        <v>22</v>
      </c>
      <c r="G12" s="17">
        <v>1.57</v>
      </c>
      <c r="H12" s="17">
        <f ca="1">ROUND(INDIRECT(ADDRESS(ROW()+(0), COLUMN()+(-3), 1))*INDIRECT(ADDRESS(ROW()+(0), COLUMN()+(-1), 1)), 2)</f>
        <v>6.28</v>
      </c>
    </row>
    <row r="13" spans="1:8" ht="45.00" thickBot="1" customHeight="1">
      <c r="A13" s="14" t="s">
        <v>23</v>
      </c>
      <c r="B13" s="14"/>
      <c r="C13" s="14"/>
      <c r="D13" s="14" t="s">
        <v>24</v>
      </c>
      <c r="E13" s="15">
        <v>1.575</v>
      </c>
      <c r="F13" s="16" t="s">
        <v>25</v>
      </c>
      <c r="G13" s="17">
        <v>3.29</v>
      </c>
      <c r="H13" s="17">
        <f ca="1">ROUND(INDIRECT(ADDRESS(ROW()+(0), COLUMN()+(-3), 1))*INDIRECT(ADDRESS(ROW()+(0), COLUMN()+(-1), 1)), 2)</f>
        <v>5.18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29.97</v>
      </c>
      <c r="F14" s="16" t="s">
        <v>28</v>
      </c>
      <c r="G14" s="17">
        <v>0.01</v>
      </c>
      <c r="H14" s="17">
        <f ca="1">ROUND(INDIRECT(ADDRESS(ROW()+(0), COLUMN()+(-3), 1))*INDIRECT(ADDRESS(ROW()+(0), COLUMN()+(-1), 1)), 2)</f>
        <v>0.3</v>
      </c>
    </row>
    <row r="15" spans="1:8" ht="55.50" thickBot="1" customHeight="1">
      <c r="A15" s="14" t="s">
        <v>29</v>
      </c>
      <c r="B15" s="14"/>
      <c r="C15" s="14"/>
      <c r="D15" s="14" t="s">
        <v>30</v>
      </c>
      <c r="E15" s="15">
        <v>0.788</v>
      </c>
      <c r="F15" s="16" t="s">
        <v>31</v>
      </c>
      <c r="G15" s="17">
        <v>3.18</v>
      </c>
      <c r="H15" s="17">
        <f ca="1">ROUND(INDIRECT(ADDRESS(ROW()+(0), COLUMN()+(-3), 1))*INDIRECT(ADDRESS(ROW()+(0), COLUMN()+(-1), 1)), 2)</f>
        <v>2.51</v>
      </c>
    </row>
    <row r="16" spans="1:8" ht="24.00" thickBot="1" customHeight="1">
      <c r="A16" s="14" t="s">
        <v>32</v>
      </c>
      <c r="B16" s="14"/>
      <c r="C16" s="14"/>
      <c r="D16" s="14" t="s">
        <v>33</v>
      </c>
      <c r="E16" s="15">
        <v>0.495</v>
      </c>
      <c r="F16" s="16" t="s">
        <v>34</v>
      </c>
      <c r="G16" s="17">
        <v>0.73</v>
      </c>
      <c r="H16" s="17">
        <f ca="1">ROUND(INDIRECT(ADDRESS(ROW()+(0), COLUMN()+(-3), 1))*INDIRECT(ADDRESS(ROW()+(0), COLUMN()+(-1), 1)), 2)</f>
        <v>0.36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2.1</v>
      </c>
      <c r="F17" s="16" t="s">
        <v>37</v>
      </c>
      <c r="G17" s="17">
        <v>0.06</v>
      </c>
      <c r="H17" s="17">
        <f ca="1">ROUND(INDIRECT(ADDRESS(ROW()+(0), COLUMN()+(-3), 1))*INDIRECT(ADDRESS(ROW()+(0), COLUMN()+(-1), 1)), 2)</f>
        <v>0.13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0.247</v>
      </c>
      <c r="F18" s="16" t="s">
        <v>40</v>
      </c>
      <c r="G18" s="17">
        <v>30.2</v>
      </c>
      <c r="H18" s="17">
        <f ca="1">ROUND(INDIRECT(ADDRESS(ROW()+(0), COLUMN()+(-3), 1))*INDIRECT(ADDRESS(ROW()+(0), COLUMN()+(-1), 1)), 2)</f>
        <v>7.46</v>
      </c>
    </row>
    <row r="19" spans="1:8" ht="13.50" thickBot="1" customHeight="1">
      <c r="A19" s="14" t="s">
        <v>41</v>
      </c>
      <c r="B19" s="14"/>
      <c r="C19" s="14"/>
      <c r="D19" s="18" t="s">
        <v>42</v>
      </c>
      <c r="E19" s="19">
        <v>0.087</v>
      </c>
      <c r="F19" s="20" t="s">
        <v>43</v>
      </c>
      <c r="G19" s="21">
        <v>26.02</v>
      </c>
      <c r="H19" s="21">
        <f ca="1">ROUND(INDIRECT(ADDRESS(ROW()+(0), COLUMN()+(-3), 1))*INDIRECT(ADDRESS(ROW()+(0), COLUMN()+(-1), 1)), 2)</f>
        <v>2.26</v>
      </c>
    </row>
    <row r="20" spans="1:8" ht="13.50" thickBot="1" customHeight="1">
      <c r="A20" s="18"/>
      <c r="B20" s="18"/>
      <c r="C20" s="18"/>
      <c r="D20" s="5" t="s">
        <v>44</v>
      </c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25.6</v>
      </c>
      <c r="H20" s="24">
        <f ca="1">ROUND(INDIRECT(ADDRESS(ROW()+(0), COLUMN()+(-3), 1))*INDIRECT(ADDRESS(ROW()+(0), COLUMN()+(-1), 1))/100, 2)</f>
        <v>0.51</v>
      </c>
    </row>
    <row r="21" spans="1:8" ht="13.50" thickBot="1" customHeight="1">
      <c r="A21" s="25" t="s">
        <v>46</v>
      </c>
      <c r="B21" s="25"/>
      <c r="C21" s="25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26.11</v>
      </c>
    </row>
  </sheetData>
  <mergeCells count="1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