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<sst xmlns="http://schemas.openxmlformats.org/spreadsheetml/2006/main" count="54" uniqueCount="54">
  <si>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</si>
  <si>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FCC010</t>
  </si>
  <si>
    <t xml:space="preserve">m²</t>
  </si>
  <si>
    <t xml:space="preserve">Cloison de plaques de ciment. Système "KNAUF".</t>
  </si>
  <si>
    <r>
      <rPr>
        <sz val="8.25"/>
        <color rgb="FF000000"/>
        <rFont val="Arial"/>
        <family val="2"/>
      </rPr>
      <t xml:space="preserve">Cloison simple peau à simple ossature W381.es "KNAUF" (12,5+50+12,5)/600 (50) LM - (2 Aquapanel Indoor), de 75 mm d'épaisseur totale, constituée d'une ossature simple de profilés en tôle d'acier galvanisé de 50 mm de largeur, à base de montants (éléments verticaux) séparés de 600 mm, avec disposition normale "N" et de rails (éléments horizontaux), à laquelle deux plaques au total sont vissées (une plaque type Aquapanel Indoor dans chaque parement, de 12,5 mm d'épaisseur chaque plaque); isolation acoustique via panneau semi-rigide en laine minérale, épaisseur 45 mm, selon NF EN 13162, dans l'âme. Comprend la bande acoustique de dilatation autoadhésive "KNAUF"; les fixations pour l'ancrage des rails et des montants métalliques; la visserie pour la fixation des plaques et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</si>
  <si>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</si>
  <si>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</si>
  <si>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</si>
  <si>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</si>
  <si>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</si>
  <si>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</si>
  <si>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</si>
  <si>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</si>
  <si>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</si>
  <si>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mt12pak020j</t>
  </si>
  <si>
    <t xml:space="preserve">Rail 50/40/0,7 mm GRC 0,7 "KNAUF" en acier Z4 (Z450) galvanisé spécial, pour système Aquapanel Indoor. Selon NF DTU 25.41 P1-2 et NF EN 14195.</t>
  </si>
  <si>
    <t xml:space="preserve">m</t>
  </si>
  <si>
    <t xml:space="preserve">mt12pak030va</t>
  </si>
  <si>
    <t xml:space="preserve">Montant 50/50/0,7 mm GRC 0,7 "KNAUF" en acier Z4 (Z450) galvanisé spécial, pour système Aquapanel Indoor. Selon NF DTU 25.41 P1-2 et NF EN 14195.</t>
  </si>
  <si>
    <t xml:space="preserve">m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</si>
  <si>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</si>
  <si>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</si>
  <si>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</si>
  <si>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mt12pak010r</t>
  </si>
  <si>
    <t xml:space="preserve">Plaque en ciment Portland Aquapanel Indoor "KNAUF" de 12,5x1200x2400 mm, revêtue d'une couche en fibre de verre imprégnée des deux côtés.</t>
  </si>
  <si>
    <t xml:space="preserve">m²</t>
  </si>
  <si>
    <t xml:space="preserve">mt12pak040p</t>
  </si>
  <si>
    <t xml:space="preserve">Vis autoforeuse Aquapanel Maxi TN "KNAUF" 4,2x25.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</si>
  <si>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</si>
  <si>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</si>
  <si>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</si>
  <si>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</si>
  <si>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mt12pak110d</t>
  </si>
  <si>
    <t xml:space="preserve">Cartouche de 310 cm³ de colle Indoor PU "KNAUF".</t>
  </si>
  <si>
    <t xml:space="preserve">U</t>
  </si>
  <si>
    <t xml:space="preserve">mt12pak080d</t>
  </si>
  <si>
    <t xml:space="preserve">Couche d'apprêt superficielle Aquapanel Indoor "KNAUF".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</si>
  <si>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</si>
  <si>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</si>
  <si>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</si>
  <si>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</si>
  <si>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mt12pak090i</t>
  </si>
  <si>
    <t xml:space="preserve">Mortier Aquapanel Indoor "KNAUF", couleur blanche.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</si>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</sst>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2.79</v>
      </c>
      <c r="H10" s="17">
        <f ca="1">ROUND(INDIRECT(ADDRESS(ROW()+(0), COLUMN()+(-3), 1))*INDIRECT(ADDRESS(ROW()+(0), COLUMN()+(-1), 1)), 2)</f>
        <v>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3.32</v>
      </c>
      <c r="H11" s="17">
        <f ca="1">ROUND(INDIRECT(ADDRESS(ROW()+(0), COLUMN()+(-3), 1))*INDIRECT(ADDRESS(ROW()+(0), COLUMN()+(-1), 1)), 2)</f>
        <v>6.64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5.74</v>
      </c>
      <c r="H12" s="17">
        <f ca="1">ROUND(INDIRECT(ADDRESS(ROW()+(0), COLUMN()+(-3), 1))*INDIRECT(ADDRESS(ROW()+(0), COLUMN()+(-1), 1)), 2)</f>
        <v>6.03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18.31</v>
      </c>
      <c r="H13" s="17">
        <f ca="1">ROUND(INDIRECT(ADDRESS(ROW()+(0), COLUMN()+(-3), 1))*INDIRECT(ADDRESS(ROW()+(0), COLUMN()+(-1), 1)), 2)</f>
        <v>36.62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34</v>
      </c>
      <c r="F14" s="16" t="s">
        <v>28</v>
      </c>
      <c r="G14" s="17">
        <v>0.03</v>
      </c>
      <c r="H14" s="17">
        <f ca="1">ROUND(INDIRECT(ADDRESS(ROW()+(0), COLUMN()+(-3), 1))*INDIRECT(ADDRESS(ROW()+(0), COLUMN()+(-1), 1)), 2)</f>
        <v>1.02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1.6</v>
      </c>
      <c r="F15" s="16" t="s">
        <v>31</v>
      </c>
      <c r="G15" s="17">
        <v>0.06</v>
      </c>
      <c r="H15" s="17">
        <f ca="1">ROUND(INDIRECT(ADDRESS(ROW()+(0), COLUMN()+(-3), 1))*INDIRECT(ADDRESS(ROW()+(0), COLUMN()+(-1), 1)), 2)</f>
        <v>0.1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1.2</v>
      </c>
      <c r="F16" s="16" t="s">
        <v>34</v>
      </c>
      <c r="G16" s="17">
        <v>9.22</v>
      </c>
      <c r="H16" s="17">
        <f ca="1">ROUND(INDIRECT(ADDRESS(ROW()+(0), COLUMN()+(-3), 1))*INDIRECT(ADDRESS(ROW()+(0), COLUMN()+(-1), 1)), 2)</f>
        <v>11.06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</v>
      </c>
      <c r="F17" s="16" t="s">
        <v>37</v>
      </c>
      <c r="G17" s="17">
        <v>5.62</v>
      </c>
      <c r="H17" s="17">
        <f ca="1">ROUND(INDIRECT(ADDRESS(ROW()+(0), COLUMN()+(-3), 1))*INDIRECT(ADDRESS(ROW()+(0), COLUMN()+(-1), 1)), 2)</f>
        <v>0.56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3.2</v>
      </c>
      <c r="F18" s="16" t="s">
        <v>40</v>
      </c>
      <c r="G18" s="17">
        <v>0.04</v>
      </c>
      <c r="H18" s="17">
        <f ca="1">ROUND(INDIRECT(ADDRESS(ROW()+(0), COLUMN()+(-3), 1))*INDIRECT(ADDRESS(ROW()+(0), COLUMN()+(-1), 1)), 2)</f>
        <v>0.13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7</v>
      </c>
      <c r="F19" s="16" t="s">
        <v>43</v>
      </c>
      <c r="G19" s="17">
        <v>2.44</v>
      </c>
      <c r="H19" s="17">
        <f ca="1">ROUND(INDIRECT(ADDRESS(ROW()+(0), COLUMN()+(-3), 1))*INDIRECT(ADDRESS(ROW()+(0), COLUMN()+(-1), 1)), 2)</f>
        <v>17.08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0.397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11.99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0.397</v>
      </c>
      <c r="F21" s="20" t="s">
        <v>49</v>
      </c>
      <c r="G21" s="21">
        <v>26.02</v>
      </c>
      <c r="H21" s="21">
        <f ca="1">ROUND(INDIRECT(ADDRESS(ROW()+(0), COLUMN()+(-3), 1))*INDIRECT(ADDRESS(ROW()+(0), COLUMN()+(-1), 1)), 2)</f>
        <v>10.33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103.81</v>
      </c>
      <c r="H22" s="24">
        <f ca="1">ROUND(INDIRECT(ADDRESS(ROW()+(0), COLUMN()+(-3), 1))*INDIRECT(ADDRESS(ROW()+(0), COLUMN()+(-1), 1))/100, 2)</f>
        <v>2.08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105.89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