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<sst xmlns="http://schemas.openxmlformats.org/spreadsheetml/2006/main" count="33" uniqueCount="33">
  <si>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</si>
  <si>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EUR060</t>
  </si>
  <si>
    <t xml:space="preserve">m</t>
  </si>
  <si>
    <t xml:space="preserve">Réparation d'un arêtier de toiture inclinée de tuiles.</t>
  </si>
  <si>
    <r>
      <rPr>
        <sz val="8.25"/>
        <color rgb="FF000000"/>
        <rFont val="Arial"/>
        <family val="2"/>
      </rPr>
      <t xml:space="preserve">Réparation d'un arêtier à une hauteur de jusqu'à 20 m de toiture inclinée de tuiles, en supprimant les parties détériorées et en le reconstruisant avec 3 U/m de tuile canal en terre cuite, finition avec engobe couleur rouge, 40,8x15x11,6 cm et les tuiles restantes récupérées de l'avant-toit, en bon état de conservation, fixées avec vis filet-bois sur liteaux en bois de pin; et chargement des décombres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</si>
  <si>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</si>
  <si>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</si>
  <si>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</si>
  <si>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</si>
  <si>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</si>
  <si>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</si>
  <si>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mt13tac050a</t>
  </si>
  <si>
    <t xml:space="preserve">Tuile canal en terre cuite, finition avec engobe couleur rouge, 40,8x15x11,6 cm, selon NF EN 1304.</t>
  </si>
  <si>
    <t xml:space="preserve">U</t>
  </si>
  <si>
    <t xml:space="preserve">mt13blw103</t>
  </si>
  <si>
    <t xml:space="preserve">Vis filetage bois pour fixation des tuiles au liteau.</t>
  </si>
  <si>
    <t xml:space="preserve">U</t>
  </si>
  <si>
    <t xml:space="preserve">mt13blw020c</t>
  </si>
  <si>
    <t xml:space="preserve">Liteau de 27x40 mm de section, en bois scié de pin, traité en autoclave, avec classe d'emploi 2, selon NF EN 335, finition brossée, avec une humidité inférieure à 20%.</t>
  </si>
  <si>
    <t xml:space="preserve">m</t>
  </si>
  <si>
    <t xml:space="preserve">mt13blw131</t>
  </si>
  <si>
    <t xml:space="preserve">Vis pour fixation d'éléments en bois.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</si>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</sst>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0.88</v>
      </c>
      <c r="H9" s="13">
        <f ca="1">ROUND(INDIRECT(ADDRESS(ROW()+(0), COLUMN()+(-3), 1))*INDIRECT(ADDRESS(ROW()+(0), COLUMN()+(-1), 1)), 2)</f>
        <v>2.64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2.25</v>
      </c>
      <c r="F10" s="16" t="s">
        <v>16</v>
      </c>
      <c r="G10" s="17">
        <v>0.06</v>
      </c>
      <c r="H10" s="17">
        <f ca="1">ROUND(INDIRECT(ADDRESS(ROW()+(0), COLUMN()+(-3), 1))*INDIRECT(ADDRESS(ROW()+(0), COLUMN()+(-1), 1)), 2)</f>
        <v>0.14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1.5</v>
      </c>
      <c r="F11" s="16" t="s">
        <v>19</v>
      </c>
      <c r="G11" s="17">
        <v>0.34</v>
      </c>
      <c r="H11" s="17">
        <f ca="1">ROUND(INDIRECT(ADDRESS(ROW()+(0), COLUMN()+(-3),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9</v>
      </c>
      <c r="F12" s="16" t="s">
        <v>22</v>
      </c>
      <c r="G12" s="17">
        <v>0.11</v>
      </c>
      <c r="H12" s="17">
        <f ca="1">ROUND(INDIRECT(ADDRESS(ROW()+(0), COLUMN()+(-3), 1))*INDIRECT(ADDRESS(ROW()+(0), COLUMN()+(-1), 1)), 2)</f>
        <v>0.99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0.337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9.86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0.337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8.26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22.4</v>
      </c>
      <c r="H15" s="24">
        <f ca="1">ROUND(INDIRECT(ADDRESS(ROW()+(0), COLUMN()+(-3), 1))*INDIRECT(ADDRESS(ROW()+(0), COLUMN()+(-1), 1))/100, 2)</f>
        <v>0.45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22.85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