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<sst xmlns="http://schemas.openxmlformats.org/spreadsheetml/2006/main" count="72" uniqueCount="72">
  <si>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</si>
  <si>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EOP010</t>
  </si>
  <si>
    <t xml:space="preserve">m²</t>
  </si>
  <si>
    <t xml:space="preserve">Mur perspirant à ossature bois.</t>
  </si>
  <si>
    <r>
      <rPr>
        <sz val="8.25"/>
        <color rgb="FF000000"/>
        <rFont val="Arial"/>
        <family val="2"/>
      </rPr>
      <t xml:space="preserve">Mur perspirant à ossature en bois de sapin rouge (Picea abies) traité en autoclave, 45x145 mm, montants avec un entraxe de 400 mm, composé des éléments suivants: panneau de fibres en bois de 2510x635 mm et 16 mm d'épaisseur, pour isolation thermique extérieure et contreventement de la structure; flocons d'ouate de cellulose insufflés entre montants, de 145 mm d'épaisseur moyenne, densité 35 kg/m³; frein-vapeur hygrovariable de polyéthylène copolymère avec une armature de polypropylène non tissé;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</si>
  <si>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</si>
  <si>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</si>
  <si>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</si>
  <si>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</si>
  <si>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</si>
  <si>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</si>
  <si>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</si>
  <si>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</si>
  <si>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</si>
  <si>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mt07mee300k</t>
  </si>
  <si>
    <t xml:space="preserve">Lisse basse de 45x145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</si>
  <si>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</si>
  <si>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</si>
  <si>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</si>
  <si>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</si>
  <si>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mt07mee300h</t>
  </si>
  <si>
    <t xml:space="preserve">Traverse basse de 45x145 mm, en bois de sapin rouge (Picea abies) traité en autoclave, avec classe d'emploi 3 selon NF EN 335, à utiliser pour des murs à ossature bois.</t>
  </si>
  <si>
    <t xml:space="preserve">m</t>
  </si>
  <si>
    <t xml:space="preserve">mt07mee300b</t>
  </si>
  <si>
    <t xml:space="preserve">Montant de 45x145 mm, en bois de sapin rouge (Picea abies) traité en autoclave, avec classe d'emploi 3 selon NF EN 335, à utiliser pour des murs à ossature bois.</t>
  </si>
  <si>
    <t xml:space="preserve">m</t>
  </si>
  <si>
    <t xml:space="preserve">mt07mee300e</t>
  </si>
  <si>
    <t xml:space="preserve">Traverse haute de 45x145 mm, en bois de sapin rouge (Picea abies) traité en autoclave, avec classe d'emploi 3 selon NF EN 335, à utiliser pour des murs à ossature bois.</t>
  </si>
  <si>
    <t xml:space="preserve">m</t>
  </si>
  <si>
    <t xml:space="preserve">mt07mee300n</t>
  </si>
  <si>
    <t xml:space="preserve">Lisse haute de chaînage de 45x145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</si>
  <si>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</si>
  <si>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</si>
  <si>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</si>
  <si>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</si>
  <si>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mt16pwf010a</t>
  </si>
  <si>
    <t xml:space="preserve">Panneau de fibres en bois provenant de résineux d'origine européenne, agglutinées avec une colle MDI, de 2510x635 mm et 16 mm d'épaisseur, selon NF EN 13171, résistance thermique 0,18 m²K/W, conductivité thermique 0,09 W/(mK), densité 570 kg/m³, coefficient de résistance à la diffusion de la vapeur d'eau 11 et Euroclasse E de réaction au feu selon NF EN 13501-1.</t>
  </si>
  <si>
    <t xml:space="preserve">m²</t>
  </si>
  <si>
    <t xml:space="preserve">mt15mbv020</t>
  </si>
  <si>
    <t xml:space="preserve">Ruban adhésif de 6 cm de largeur, avec structure renforcée, pour la fixation et le scellement de membranes pour le contrôle du flux de vapeur.</t>
  </si>
  <si>
    <t xml:space="preserve">m</t>
  </si>
  <si>
    <t xml:space="preserve">mt15mbv010a</t>
  </si>
  <si>
    <t xml:space="preserve">Frein-vapeur hygrovariable de polyéthylène copolymère avec une armature de polypropylène non tissé, de 0,4 mm d'épaisseur et 110 g/m², de 0,25 à 25 m d'épaisseur de la couche d'air équivalente à la diffusion de la vapeur d'eau, selon NF EN 1931, Euroclasse E de réaction au feu selon NF EN 13501-1, intervalle de température de travail de -40 à 80°C.</t>
  </si>
  <si>
    <t xml:space="preserve">m²</t>
  </si>
  <si>
    <t xml:space="preserve">mt15mbv030</t>
  </si>
  <si>
    <t xml:space="preserve">Cartouche de 310 ml d'adhésif de scellement, pour l'étanchéité périphérique de membranes pour le contrôle du flux de vapeur.</t>
  </si>
  <si>
    <t xml:space="preserve">U</t>
  </si>
  <si>
    <t xml:space="preserve">mt16fce010a</t>
  </si>
  <si>
    <t xml:space="preserve">Flocons de ouate de cellulose provenant de papier recyclé traité à l'acide borique, avec une résistance à la diffusion de la vapeur d'eau de 2, conductivité thermique 0,037 W/(mK) et Euroclasse E de réaction au feu selon NF EN 13501-1, très perspirant, imputrescible et résistante à l'attaque de micro-organismes, pour soufflage ou remplissage des espaces vides comme isolant thermique et acoustique.</t>
  </si>
  <si>
    <t xml:space="preserve">kg</t>
  </si>
  <si>
    <t xml:space="preserve">mt07mee202e</t>
  </si>
  <si>
    <t xml:space="preserve">Latte de 50x80 mm de section, en bois de sapin rouge (Picea abies) traité en autoclave, avec classe d'emploi 3 selon NF EN 335.</t>
  </si>
  <si>
    <t xml:space="preserve">m</t>
  </si>
  <si>
    <t xml:space="preserve">mt26pro010n</t>
  </si>
  <si>
    <t xml:space="preserve">Grille antirongeurs formée de cornière en acier galvanisé, de 30x80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</si>
  <si>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</si>
  <si>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</si>
  <si>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</si>
  <si>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</si>
  <si>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mq08mpa010</t>
  </si>
  <si>
    <t xml:space="preserve">Machine à insuffler l'isolant dans des lames d'air.</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</si>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</sst>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1.34</v>
      </c>
      <c r="H9" s="13">
        <f ca="1">ROUND(INDIRECT(ADDRESS(ROW()+(0), COLUMN()+(-3), 1))*INDIRECT(ADDRESS(ROW()+(0), COLUMN()+(-1), 1)), 2)</f>
        <v>1.41</v>
      </c>
    </row>
    <row r="10" spans="1:8" ht="24.00" thickBot="1" customHeight="1">
      <c r="A10" s="14" t="s">
        <v>14</v>
      </c>
      <c r="B10" s="14"/>
      <c r="C10" s="14" t="s">
        <v>15</v>
      </c>
      <c r="D10" s="14"/>
      <c r="E10" s="15">
        <v>0.4</v>
      </c>
      <c r="F10" s="16" t="s">
        <v>16</v>
      </c>
      <c r="G10" s="17">
        <v>2.67</v>
      </c>
      <c r="H10" s="17">
        <f ca="1">ROUND(INDIRECT(ADDRESS(ROW()+(0), COLUMN()+(-3), 1))*INDIRECT(ADDRESS(ROW()+(0), COLUMN()+(-1), 1)), 2)</f>
        <v>1.07</v>
      </c>
    </row>
    <row r="11" spans="1:8" ht="24.00" thickBot="1" customHeight="1">
      <c r="A11" s="14" t="s">
        <v>17</v>
      </c>
      <c r="B11" s="14"/>
      <c r="C11" s="14" t="s">
        <v>18</v>
      </c>
      <c r="D11" s="14"/>
      <c r="E11" s="15">
        <v>1</v>
      </c>
      <c r="F11" s="16" t="s">
        <v>19</v>
      </c>
      <c r="G11" s="17">
        <v>0.79</v>
      </c>
      <c r="H11" s="17">
        <f ca="1">ROUND(INDIRECT(ADDRESS(ROW()+(0), COLUMN()+(-3), 1))*INDIRECT(ADDRESS(ROW()+(0), COLUMN()+(-1), 1)), 2)</f>
        <v>0.79</v>
      </c>
    </row>
    <row r="12" spans="1:8" ht="24.00" thickBot="1" customHeight="1">
      <c r="A12" s="14" t="s">
        <v>20</v>
      </c>
      <c r="B12" s="14"/>
      <c r="C12" s="14" t="s">
        <v>21</v>
      </c>
      <c r="D12" s="14"/>
      <c r="E12" s="15">
        <v>0.4</v>
      </c>
      <c r="F12" s="16" t="s">
        <v>22</v>
      </c>
      <c r="G12" s="17">
        <v>2.67</v>
      </c>
      <c r="H12" s="17">
        <f ca="1">ROUND(INDIRECT(ADDRESS(ROW()+(0), COLUMN()+(-3), 1))*INDIRECT(ADDRESS(ROW()+(0), COLUMN()+(-1), 1)), 2)</f>
        <v>1.07</v>
      </c>
    </row>
    <row r="13" spans="1:8" ht="24.00" thickBot="1" customHeight="1">
      <c r="A13" s="14" t="s">
        <v>23</v>
      </c>
      <c r="B13" s="14"/>
      <c r="C13" s="14" t="s">
        <v>24</v>
      </c>
      <c r="D13" s="14"/>
      <c r="E13" s="15">
        <v>2.8</v>
      </c>
      <c r="F13" s="16" t="s">
        <v>25</v>
      </c>
      <c r="G13" s="17">
        <v>2.67</v>
      </c>
      <c r="H13" s="17">
        <f ca="1">ROUND(INDIRECT(ADDRESS(ROW()+(0), COLUMN()+(-3), 1))*INDIRECT(ADDRESS(ROW()+(0), COLUMN()+(-1), 1)), 2)</f>
        <v>7.48</v>
      </c>
    </row>
    <row r="14" spans="1:8" ht="24.00" thickBot="1" customHeight="1">
      <c r="A14" s="14" t="s">
        <v>26</v>
      </c>
      <c r="B14" s="14"/>
      <c r="C14" s="14" t="s">
        <v>27</v>
      </c>
      <c r="D14" s="14"/>
      <c r="E14" s="15">
        <v>0.4</v>
      </c>
      <c r="F14" s="16" t="s">
        <v>28</v>
      </c>
      <c r="G14" s="17">
        <v>2.67</v>
      </c>
      <c r="H14" s="17">
        <f ca="1">ROUND(INDIRECT(ADDRESS(ROW()+(0), COLUMN()+(-3), 1))*INDIRECT(ADDRESS(ROW()+(0), COLUMN()+(-1), 1)), 2)</f>
        <v>1.07</v>
      </c>
    </row>
    <row r="15" spans="1:8" ht="24.00" thickBot="1" customHeight="1">
      <c r="A15" s="14" t="s">
        <v>29</v>
      </c>
      <c r="B15" s="14"/>
      <c r="C15" s="14" t="s">
        <v>30</v>
      </c>
      <c r="D15" s="14"/>
      <c r="E15" s="15">
        <v>0.4</v>
      </c>
      <c r="F15" s="16" t="s">
        <v>31</v>
      </c>
      <c r="G15" s="17">
        <v>2.67</v>
      </c>
      <c r="H15" s="17">
        <f ca="1">ROUND(INDIRECT(ADDRESS(ROW()+(0), COLUMN()+(-3), 1))*INDIRECT(ADDRESS(ROW()+(0), COLUMN()+(-1), 1)), 2)</f>
        <v>1.07</v>
      </c>
    </row>
    <row r="16" spans="1:8" ht="13.50" thickBot="1" customHeight="1">
      <c r="A16" s="14" t="s">
        <v>32</v>
      </c>
      <c r="B16" s="14"/>
      <c r="C16" s="14" t="s">
        <v>33</v>
      </c>
      <c r="D16" s="14"/>
      <c r="E16" s="15">
        <v>0.9</v>
      </c>
      <c r="F16" s="16" t="s">
        <v>34</v>
      </c>
      <c r="G16" s="17">
        <v>1.87</v>
      </c>
      <c r="H16" s="17">
        <f ca="1">ROUND(INDIRECT(ADDRESS(ROW()+(0), COLUMN()+(-3), 1))*INDIRECT(ADDRESS(ROW()+(0), COLUMN()+(-1), 1)), 2)</f>
        <v>1.68</v>
      </c>
    </row>
    <row r="17" spans="1:8" ht="45.00" thickBot="1" customHeight="1">
      <c r="A17" s="14" t="s">
        <v>35</v>
      </c>
      <c r="B17" s="14"/>
      <c r="C17" s="14" t="s">
        <v>36</v>
      </c>
      <c r="D17" s="14"/>
      <c r="E17" s="15">
        <v>1</v>
      </c>
      <c r="F17" s="16" t="s">
        <v>37</v>
      </c>
      <c r="G17" s="17">
        <v>10</v>
      </c>
      <c r="H17" s="17">
        <f ca="1">ROUND(INDIRECT(ADDRESS(ROW()+(0), COLUMN()+(-3), 1))*INDIRECT(ADDRESS(ROW()+(0), COLUMN()+(-1), 1)), 2)</f>
        <v>10</v>
      </c>
    </row>
    <row r="18" spans="1:8" ht="24.00" thickBot="1" customHeight="1">
      <c r="A18" s="14" t="s">
        <v>38</v>
      </c>
      <c r="B18" s="14"/>
      <c r="C18" s="14" t="s">
        <v>39</v>
      </c>
      <c r="D18" s="14"/>
      <c r="E18" s="15">
        <v>1.4</v>
      </c>
      <c r="F18" s="16" t="s">
        <v>40</v>
      </c>
      <c r="G18" s="17">
        <v>0.54</v>
      </c>
      <c r="H18" s="17">
        <f ca="1">ROUND(INDIRECT(ADDRESS(ROW()+(0), COLUMN()+(-3), 1))*INDIRECT(ADDRESS(ROW()+(0), COLUMN()+(-1), 1)), 2)</f>
        <v>0.76</v>
      </c>
    </row>
    <row r="19" spans="1:8" ht="45.00" thickBot="1" customHeight="1">
      <c r="A19" s="14" t="s">
        <v>41</v>
      </c>
      <c r="B19" s="14"/>
      <c r="C19" s="14" t="s">
        <v>42</v>
      </c>
      <c r="D19" s="14"/>
      <c r="E19" s="15">
        <v>1.1</v>
      </c>
      <c r="F19" s="16" t="s">
        <v>43</v>
      </c>
      <c r="G19" s="17">
        <v>2.4</v>
      </c>
      <c r="H19" s="17">
        <f ca="1">ROUND(INDIRECT(ADDRESS(ROW()+(0), COLUMN()+(-3), 1))*INDIRECT(ADDRESS(ROW()+(0), COLUMN()+(-1), 1)), 2)</f>
        <v>2.64</v>
      </c>
    </row>
    <row r="20" spans="1:8" ht="24.00" thickBot="1" customHeight="1">
      <c r="A20" s="14" t="s">
        <v>44</v>
      </c>
      <c r="B20" s="14"/>
      <c r="C20" s="14" t="s">
        <v>45</v>
      </c>
      <c r="D20" s="14"/>
      <c r="E20" s="15">
        <v>0.07</v>
      </c>
      <c r="F20" s="16" t="s">
        <v>46</v>
      </c>
      <c r="G20" s="17">
        <v>8.03</v>
      </c>
      <c r="H20" s="17">
        <f ca="1">ROUND(INDIRECT(ADDRESS(ROW()+(0), COLUMN()+(-3), 1))*INDIRECT(ADDRESS(ROW()+(0), COLUMN()+(-1), 1)), 2)</f>
        <v>0.56</v>
      </c>
    </row>
    <row r="21" spans="1:8" ht="55.50" thickBot="1" customHeight="1">
      <c r="A21" s="14" t="s">
        <v>47</v>
      </c>
      <c r="B21" s="14"/>
      <c r="C21" s="14" t="s">
        <v>48</v>
      </c>
      <c r="D21" s="14"/>
      <c r="E21" s="15">
        <v>4.5</v>
      </c>
      <c r="F21" s="16" t="s">
        <v>49</v>
      </c>
      <c r="G21" s="17">
        <v>0.98</v>
      </c>
      <c r="H21" s="17">
        <f ca="1">ROUND(INDIRECT(ADDRESS(ROW()+(0), COLUMN()+(-3), 1))*INDIRECT(ADDRESS(ROW()+(0), COLUMN()+(-1), 1)), 2)</f>
        <v>4.41</v>
      </c>
    </row>
    <row r="22" spans="1:8" ht="24.00" thickBot="1" customHeight="1">
      <c r="A22" s="14" t="s">
        <v>50</v>
      </c>
      <c r="B22" s="14"/>
      <c r="C22" s="14" t="s">
        <v>51</v>
      </c>
      <c r="D22" s="14"/>
      <c r="E22" s="15">
        <v>2.2</v>
      </c>
      <c r="F22" s="16" t="s">
        <v>52</v>
      </c>
      <c r="G22" s="17">
        <v>6.29</v>
      </c>
      <c r="H22" s="17">
        <f ca="1">ROUND(INDIRECT(ADDRESS(ROW()+(0), COLUMN()+(-3), 1))*INDIRECT(ADDRESS(ROW()+(0), COLUMN()+(-1), 1)), 2)</f>
        <v>13.84</v>
      </c>
    </row>
    <row r="23" spans="1:8" ht="34.50" thickBot="1" customHeight="1">
      <c r="A23" s="14" t="s">
        <v>53</v>
      </c>
      <c r="B23" s="14"/>
      <c r="C23" s="14" t="s">
        <v>54</v>
      </c>
      <c r="D23" s="14"/>
      <c r="E23" s="15">
        <v>0.2</v>
      </c>
      <c r="F23" s="16" t="s">
        <v>55</v>
      </c>
      <c r="G23" s="17">
        <v>3.47</v>
      </c>
      <c r="H23" s="17">
        <f ca="1">ROUND(INDIRECT(ADDRESS(ROW()+(0), COLUMN()+(-3), 1))*INDIRECT(ADDRESS(ROW()+(0), COLUMN()+(-1), 1)), 2)</f>
        <v>0.69</v>
      </c>
    </row>
    <row r="24" spans="1:8" ht="24.00" thickBot="1" customHeight="1">
      <c r="A24" s="14" t="s">
        <v>56</v>
      </c>
      <c r="B24" s="14"/>
      <c r="C24" s="14" t="s">
        <v>57</v>
      </c>
      <c r="D24" s="14"/>
      <c r="E24" s="15">
        <v>1.05</v>
      </c>
      <c r="F24" s="16" t="s">
        <v>58</v>
      </c>
      <c r="G24" s="17">
        <v>27.2</v>
      </c>
      <c r="H24" s="17">
        <f ca="1">ROUND(INDIRECT(ADDRESS(ROW()+(0), COLUMN()+(-3), 1))*INDIRECT(ADDRESS(ROW()+(0), COLUMN()+(-1), 1)), 2)</f>
        <v>28.56</v>
      </c>
    </row>
    <row r="25" spans="1:8" ht="13.50" thickBot="1" customHeight="1">
      <c r="A25" s="14" t="s">
        <v>59</v>
      </c>
      <c r="B25" s="14"/>
      <c r="C25" s="14" t="s">
        <v>60</v>
      </c>
      <c r="D25" s="14"/>
      <c r="E25" s="15">
        <v>0.116</v>
      </c>
      <c r="F25" s="16" t="s">
        <v>61</v>
      </c>
      <c r="G25" s="17">
        <v>14.56</v>
      </c>
      <c r="H25" s="17">
        <f ca="1">ROUND(INDIRECT(ADDRESS(ROW()+(0), COLUMN()+(-3), 1))*INDIRECT(ADDRESS(ROW()+(0), COLUMN()+(-1), 1)), 2)</f>
        <v>1.69</v>
      </c>
    </row>
    <row r="26" spans="1:8" ht="13.50" thickBot="1" customHeight="1">
      <c r="A26" s="14" t="s">
        <v>62</v>
      </c>
      <c r="B26" s="14"/>
      <c r="C26" s="14" t="s">
        <v>63</v>
      </c>
      <c r="D26" s="14"/>
      <c r="E26" s="15">
        <v>2.186</v>
      </c>
      <c r="F26" s="16" t="s">
        <v>64</v>
      </c>
      <c r="G26" s="17">
        <v>30.2</v>
      </c>
      <c r="H26" s="17">
        <f ca="1">ROUND(INDIRECT(ADDRESS(ROW()+(0), COLUMN()+(-3), 1))*INDIRECT(ADDRESS(ROW()+(0), COLUMN()+(-1), 1)), 2)</f>
        <v>66.02</v>
      </c>
    </row>
    <row r="27" spans="1:8" ht="13.50" thickBot="1" customHeight="1">
      <c r="A27" s="14" t="s">
        <v>65</v>
      </c>
      <c r="B27" s="14"/>
      <c r="C27" s="18" t="s">
        <v>66</v>
      </c>
      <c r="D27" s="18"/>
      <c r="E27" s="19">
        <v>1.726</v>
      </c>
      <c r="F27" s="20" t="s">
        <v>67</v>
      </c>
      <c r="G27" s="21">
        <v>26.02</v>
      </c>
      <c r="H27" s="21">
        <f ca="1">ROUND(INDIRECT(ADDRESS(ROW()+(0), COLUMN()+(-3), 1))*INDIRECT(ADDRESS(ROW()+(0), COLUMN()+(-1), 1)), 2)</f>
        <v>44.91</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189.72</v>
      </c>
      <c r="H28" s="24">
        <f ca="1">ROUND(INDIRECT(ADDRESS(ROW()+(0), COLUMN()+(-3), 1))*INDIRECT(ADDRESS(ROW()+(0), COLUMN()+(-1), 1))/100, 2)</f>
        <v>3.79</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193.51</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