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<sst xmlns="http://schemas.openxmlformats.org/spreadsheetml/2006/main" count="39" uniqueCount="39">
  <si>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</si>
  <si>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EMG070</t>
  </si>
  <si>
    <t xml:space="preserve">U</t>
  </si>
  <si>
    <t xml:space="preserve">Porte enroulable pour garage, en aluminium.</t>
  </si>
  <si>
    <r>
      <rPr>
        <sz val="8.25"/>
        <color rgb="FF000000"/>
        <rFont val="Arial"/>
        <family val="2"/>
      </rPr>
      <t xml:space="preserve">Porte enroulable pour garage, constituée de lames en tôle lisse en aluminium extrudé, 300x250 cm, avec finition plastifié avec PVC (imitation au bois), avec ouverture automatique. Comprend le matériel de connexion électrique et l'équipement de motorisation.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</si>
  <si>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</si>
  <si>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</si>
  <si>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</si>
  <si>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</si>
  <si>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</si>
  <si>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</si>
  <si>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mt26pge010bj</t>
  </si>
  <si>
    <t xml:space="preserve">Porte enroulable pour garage, constituée de lames en tôle lisse en aluminium extrudé, 300x250 cm, avec finition plastifié avec PVC (imitation au bois), caisson récupérateur doublé, tour, ressorts de torsion, poulies, guides, accessoires et fermeture centrale avec clé de sécurité. Selon NF EN 13241-1.</t>
  </si>
  <si>
    <t xml:space="preserve">U</t>
  </si>
  <si>
    <t xml:space="preserve">mt26egm010cb</t>
  </si>
  <si>
    <t xml:space="preserve">Équipement de motorisation pour ouverture et fermeture automatique, pour porte de garage enroulable de plus de 160 kg.</t>
  </si>
  <si>
    <t xml:space="preserve">U</t>
  </si>
  <si>
    <t xml:space="preserve">mt26egm012</t>
  </si>
  <si>
    <t xml:space="preserve">Accessoires (serrure, bouton-poussoir, émetteur, récepteur et photocellule) pour automatisation d'une porte de garage.</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</si>
  <si>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</si>
  <si>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</si>
  <si>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</si>
  <si>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</si>
  <si>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</si>
  <si>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</si>
  <si>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</si>
  <si>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</si>
  <si>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</si>
  <si>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</si>
  <si>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</si>
  <si>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</si>
  <si>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</si>
  <si>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mo003</t>
  </si>
  <si>
    <t xml:space="preserve">Compagnon professionnel III/CP2 électricien.</t>
  </si>
  <si>
    <t xml:space="preserve">h</t>
  </si>
  <si>
    <t xml:space="preserve">Frais de chantier des unités d'ouvrage</t>
  </si>
  <si>
    <t xml:space="preserve">%</t>
  </si>
  <si>
    <t xml:space="preserve">Coût d'entretien décennal: 705,99€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</si>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</sst>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78.03"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2255.32</v>
      </c>
      <c r="G9" s="13">
        <f ca="1">ROUND(INDIRECT(ADDRESS(ROW()+(0), COLUMN()+(-3), 1))*INDIRECT(ADDRESS(ROW()+(0), COLUMN()+(-1), 1)), 2)</f>
        <v>2255.32</v>
      </c>
    </row>
    <row r="10" spans="1:7" ht="24.00" thickBot="1" customHeight="1">
      <c r="A10" s="14" t="s">
        <v>14</v>
      </c>
      <c r="B10" s="14"/>
      <c r="C10" s="14" t="s">
        <v>15</v>
      </c>
      <c r="D10" s="15">
        <v>1</v>
      </c>
      <c r="E10" s="16" t="s">
        <v>16</v>
      </c>
      <c r="F10" s="17">
        <v>600</v>
      </c>
      <c r="G10" s="17">
        <f ca="1">ROUND(INDIRECT(ADDRESS(ROW()+(0), COLUMN()+(-3), 1))*INDIRECT(ADDRESS(ROW()+(0), COLUMN()+(-1), 1)), 2)</f>
        <v>600</v>
      </c>
    </row>
    <row r="11" spans="1:7" ht="24.00" thickBot="1" customHeight="1">
      <c r="A11" s="14" t="s">
        <v>17</v>
      </c>
      <c r="B11" s="14"/>
      <c r="C11" s="14" t="s">
        <v>18</v>
      </c>
      <c r="D11" s="15">
        <v>1</v>
      </c>
      <c r="E11" s="16" t="s">
        <v>19</v>
      </c>
      <c r="F11" s="17">
        <v>305</v>
      </c>
      <c r="G11" s="17">
        <f ca="1">ROUND(INDIRECT(ADDRESS(ROW()+(0), COLUMN()+(-3), 1))*INDIRECT(ADDRESS(ROW()+(0), COLUMN()+(-1), 1)), 2)</f>
        <v>305</v>
      </c>
    </row>
    <row r="12" spans="1:7" ht="13.50" thickBot="1" customHeight="1">
      <c r="A12" s="14" t="s">
        <v>20</v>
      </c>
      <c r="B12" s="14"/>
      <c r="C12" s="14" t="s">
        <v>21</v>
      </c>
      <c r="D12" s="15">
        <v>0.69</v>
      </c>
      <c r="E12" s="16" t="s">
        <v>22</v>
      </c>
      <c r="F12" s="17">
        <v>29.25</v>
      </c>
      <c r="G12" s="17">
        <f ca="1">ROUND(INDIRECT(ADDRESS(ROW()+(0), COLUMN()+(-3), 1))*INDIRECT(ADDRESS(ROW()+(0), COLUMN()+(-1), 1)), 2)</f>
        <v>20.18</v>
      </c>
    </row>
    <row r="13" spans="1:7" ht="13.50" thickBot="1" customHeight="1">
      <c r="A13" s="14" t="s">
        <v>23</v>
      </c>
      <c r="B13" s="14"/>
      <c r="C13" s="14" t="s">
        <v>24</v>
      </c>
      <c r="D13" s="15">
        <v>0.69</v>
      </c>
      <c r="E13" s="16" t="s">
        <v>25</v>
      </c>
      <c r="F13" s="17">
        <v>24.51</v>
      </c>
      <c r="G13" s="17">
        <f ca="1">ROUND(INDIRECT(ADDRESS(ROW()+(0), COLUMN()+(-3), 1))*INDIRECT(ADDRESS(ROW()+(0), COLUMN()+(-1), 1)), 2)</f>
        <v>16.91</v>
      </c>
    </row>
    <row r="14" spans="1:7" ht="13.50" thickBot="1" customHeight="1">
      <c r="A14" s="14" t="s">
        <v>26</v>
      </c>
      <c r="B14" s="14"/>
      <c r="C14" s="14" t="s">
        <v>27</v>
      </c>
      <c r="D14" s="15">
        <v>1.609</v>
      </c>
      <c r="E14" s="16" t="s">
        <v>28</v>
      </c>
      <c r="F14" s="17">
        <v>29.71</v>
      </c>
      <c r="G14" s="17">
        <f ca="1">ROUND(INDIRECT(ADDRESS(ROW()+(0), COLUMN()+(-3), 1))*INDIRECT(ADDRESS(ROW()+(0), COLUMN()+(-1), 1)), 2)</f>
        <v>47.8</v>
      </c>
    </row>
    <row r="15" spans="1:7" ht="13.50" thickBot="1" customHeight="1">
      <c r="A15" s="14" t="s">
        <v>29</v>
      </c>
      <c r="B15" s="14"/>
      <c r="C15" s="14" t="s">
        <v>30</v>
      </c>
      <c r="D15" s="15">
        <v>1.609</v>
      </c>
      <c r="E15" s="16" t="s">
        <v>31</v>
      </c>
      <c r="F15" s="17">
        <v>26.1</v>
      </c>
      <c r="G15" s="17">
        <f ca="1">ROUND(INDIRECT(ADDRESS(ROW()+(0), COLUMN()+(-3), 1))*INDIRECT(ADDRESS(ROW()+(0), COLUMN()+(-1), 1)), 2)</f>
        <v>41.99</v>
      </c>
    </row>
    <row r="16" spans="1:7" ht="13.50" thickBot="1" customHeight="1">
      <c r="A16" s="14" t="s">
        <v>32</v>
      </c>
      <c r="B16" s="14"/>
      <c r="C16" s="18" t="s">
        <v>33</v>
      </c>
      <c r="D16" s="19">
        <v>5.746</v>
      </c>
      <c r="E16" s="20" t="s">
        <v>34</v>
      </c>
      <c r="F16" s="21">
        <v>30.2</v>
      </c>
      <c r="G16" s="21">
        <f ca="1">ROUND(INDIRECT(ADDRESS(ROW()+(0), COLUMN()+(-3), 1))*INDIRECT(ADDRESS(ROW()+(0), COLUMN()+(-1), 1)), 2)</f>
        <v>173.53</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3460.73</v>
      </c>
      <c r="G17" s="24">
        <f ca="1">ROUND(INDIRECT(ADDRESS(ROW()+(0), COLUMN()+(-3), 1))*INDIRECT(ADDRESS(ROW()+(0), COLUMN()+(-1), 1))/100, 2)</f>
        <v>69.21</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3529.94</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