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<sst xmlns="http://schemas.openxmlformats.org/spreadsheetml/2006/main" count="45" uniqueCount="45">
  <si>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</si>
  <si>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EME020</t>
  </si>
  <si>
    <t xml:space="preserve">U</t>
  </si>
  <si>
    <t xml:space="preserve">Porte intérieure d'entrée au logement, en bois.</t>
  </si>
  <si>
    <r>
      <rPr>
        <sz val="8.25"/>
        <color rgb="FF000000"/>
        <rFont val="Arial"/>
        <family val="2"/>
      </rPr>
      <t xml:space="preserve">Porte intérieure avec blindage d'entrée au logement de 203x82,5x4,5 cm, avec deux plaques en acier galvanisées de 0,80 mm, vantail de panneau aggloméré, plaqué avec bois national, vernie en atelier; cadre en bois massif. Comprend couvre-joints du même matériau et de même finition que le vantail,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</si>
  <si>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</si>
  <si>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</si>
  <si>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</si>
  <si>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</si>
  <si>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</si>
  <si>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</si>
  <si>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</si>
  <si>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</si>
  <si>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</si>
  <si>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mt22ata010buf</t>
  </si>
  <si>
    <t xml:space="preserve">Couvre-joint de MDF, avec contreplaqué en bois, 70x10 mm, avec vernissage en atelier.</t>
  </si>
  <si>
    <t xml:space="preserve">m</t>
  </si>
  <si>
    <t xml:space="preserve">mt23ppa020a</t>
  </si>
  <si>
    <t xml:space="preserve">Serrure haute sécurité, à larder (verrous), à trois points d'ancrage, verrou renforcé au point de fermeture centrale. Verrou à trois pênes en acier dans les autres points de fermeture, cylindre type monobloc, têtière, plaque protectrice, accessoires et vis de liaison, pour porte d'entrée au logement avec blindage. Selon NF EN 12209.</t>
  </si>
  <si>
    <t xml:space="preserve">U</t>
  </si>
  <si>
    <t xml:space="preserve">mt22pxh011nb</t>
  </si>
  <si>
    <t xml:space="preserve">Porte d'entrée avec blindage de panneau aggloméré, plaqué avec bois national, vernie en atelier, de 203x82,5x4,5 cm.</t>
  </si>
  <si>
    <t xml:space="preserve">U</t>
  </si>
  <si>
    <t xml:space="preserve">mt23ppa030</t>
  </si>
  <si>
    <t xml:space="preserve">Charnière haute sécurité, anti-dégondage, avec 8 roulements, de hauteur 2030/2110 mm et de largeur 40/45 mm, pour porte d'entrée au logement avec blindage, selon NF EN 1935.</t>
  </si>
  <si>
    <t xml:space="preserve">U</t>
  </si>
  <si>
    <t xml:space="preserve">mt23hal010aa</t>
  </si>
  <si>
    <t xml:space="preserve">Jeu de béquille et garniture plaque longue en laiton, couleur noire, finition brillant, série basique, pour porte d'entrée au logement.</t>
  </si>
  <si>
    <t xml:space="preserve">U</t>
  </si>
  <si>
    <t xml:space="preserve">mt23hal020a</t>
  </si>
  <si>
    <t xml:space="preserve">Poignée extérieure avec garniture, en laiton, couleur noire, finition brillant, série basique, pour porte d'entrée au logement.</t>
  </si>
  <si>
    <t xml:space="preserve">U</t>
  </si>
  <si>
    <t xml:space="preserve">mt23hal100a</t>
  </si>
  <si>
    <t xml:space="preserve">Judas optique grand angle de 14 mm de diamètre et de 35 à 60 mm de longueur, avec volet obturateur incorporé, en laiton, couleur noire, finition brillant, série basique, pour porte d'entrée au logement.</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</si>
  <si>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</si>
  <si>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</si>
  <si>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</si>
  <si>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</si>
  <si>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</si>
  <si>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</si>
  <si>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</si>
  <si>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</si>
  <si>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</si>
  <si>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55,26€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</si>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</sst>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24.8</v>
      </c>
      <c r="G9" s="13">
        <f ca="1">ROUND(INDIRECT(ADDRESS(ROW()+(0), COLUMN()+(-3), 1))*INDIRECT(ADDRESS(ROW()+(0), COLUMN()+(-1), 1)), 2)</f>
        <v>24.8</v>
      </c>
    </row>
    <row r="10" spans="1:7" ht="13.50" thickBot="1" customHeight="1">
      <c r="A10" s="14" t="s">
        <v>14</v>
      </c>
      <c r="B10" s="14"/>
      <c r="C10" s="14" t="s">
        <v>15</v>
      </c>
      <c r="D10" s="15">
        <v>10.4</v>
      </c>
      <c r="E10" s="16" t="s">
        <v>16</v>
      </c>
      <c r="F10" s="17">
        <v>1.29</v>
      </c>
      <c r="G10" s="17">
        <f ca="1">ROUND(INDIRECT(ADDRESS(ROW()+(0), COLUMN()+(-3), 1))*INDIRECT(ADDRESS(ROW()+(0), COLUMN()+(-1), 1)), 2)</f>
        <v>13.42</v>
      </c>
    </row>
    <row r="11" spans="1:7" ht="45.00" thickBot="1" customHeight="1">
      <c r="A11" s="14" t="s">
        <v>17</v>
      </c>
      <c r="B11" s="14"/>
      <c r="C11" s="14" t="s">
        <v>18</v>
      </c>
      <c r="D11" s="15">
        <v>1</v>
      </c>
      <c r="E11" s="16" t="s">
        <v>19</v>
      </c>
      <c r="F11" s="17">
        <v>99.57</v>
      </c>
      <c r="G11" s="17">
        <f ca="1">ROUND(INDIRECT(ADDRESS(ROW()+(0), COLUMN()+(-3), 1))*INDIRECT(ADDRESS(ROW()+(0), COLUMN()+(-1), 1)), 2)</f>
        <v>99.57</v>
      </c>
    </row>
    <row r="12" spans="1:7" ht="24.00" thickBot="1" customHeight="1">
      <c r="A12" s="14" t="s">
        <v>20</v>
      </c>
      <c r="B12" s="14"/>
      <c r="C12" s="14" t="s">
        <v>21</v>
      </c>
      <c r="D12" s="15">
        <v>1</v>
      </c>
      <c r="E12" s="16" t="s">
        <v>22</v>
      </c>
      <c r="F12" s="17">
        <v>159.71</v>
      </c>
      <c r="G12" s="17">
        <f ca="1">ROUND(INDIRECT(ADDRESS(ROW()+(0), COLUMN()+(-3), 1))*INDIRECT(ADDRESS(ROW()+(0), COLUMN()+(-1), 1)), 2)</f>
        <v>159.71</v>
      </c>
    </row>
    <row r="13" spans="1:7" ht="24.00" thickBot="1" customHeight="1">
      <c r="A13" s="14" t="s">
        <v>23</v>
      </c>
      <c r="B13" s="14"/>
      <c r="C13" s="14" t="s">
        <v>24</v>
      </c>
      <c r="D13" s="15">
        <v>1</v>
      </c>
      <c r="E13" s="16" t="s">
        <v>25</v>
      </c>
      <c r="F13" s="17">
        <v>46.45</v>
      </c>
      <c r="G13" s="17">
        <f ca="1">ROUND(INDIRECT(ADDRESS(ROW()+(0), COLUMN()+(-3), 1))*INDIRECT(ADDRESS(ROW()+(0), COLUMN()+(-1), 1)), 2)</f>
        <v>46.45</v>
      </c>
    </row>
    <row r="14" spans="1:7" ht="24.00" thickBot="1" customHeight="1">
      <c r="A14" s="14" t="s">
        <v>26</v>
      </c>
      <c r="B14" s="14"/>
      <c r="C14" s="14" t="s">
        <v>27</v>
      </c>
      <c r="D14" s="15">
        <v>1</v>
      </c>
      <c r="E14" s="16" t="s">
        <v>28</v>
      </c>
      <c r="F14" s="17">
        <v>11.78</v>
      </c>
      <c r="G14" s="17">
        <f ca="1">ROUND(INDIRECT(ADDRESS(ROW()+(0), COLUMN()+(-3), 1))*INDIRECT(ADDRESS(ROW()+(0), COLUMN()+(-1), 1)), 2)</f>
        <v>11.78</v>
      </c>
    </row>
    <row r="15" spans="1:7" ht="24.00" thickBot="1" customHeight="1">
      <c r="A15" s="14" t="s">
        <v>29</v>
      </c>
      <c r="B15" s="14"/>
      <c r="C15" s="14" t="s">
        <v>30</v>
      </c>
      <c r="D15" s="15">
        <v>1</v>
      </c>
      <c r="E15" s="16" t="s">
        <v>31</v>
      </c>
      <c r="F15" s="17">
        <v>8.56</v>
      </c>
      <c r="G15" s="17">
        <f ca="1">ROUND(INDIRECT(ADDRESS(ROW()+(0), COLUMN()+(-3), 1))*INDIRECT(ADDRESS(ROW()+(0), COLUMN()+(-1), 1)), 2)</f>
        <v>8.56</v>
      </c>
    </row>
    <row r="16" spans="1:7" ht="34.50" thickBot="1" customHeight="1">
      <c r="A16" s="14" t="s">
        <v>32</v>
      </c>
      <c r="B16" s="14"/>
      <c r="C16" s="14" t="s">
        <v>33</v>
      </c>
      <c r="D16" s="15">
        <v>1</v>
      </c>
      <c r="E16" s="16" t="s">
        <v>34</v>
      </c>
      <c r="F16" s="17">
        <v>1.08</v>
      </c>
      <c r="G16" s="17">
        <f ca="1">ROUND(INDIRECT(ADDRESS(ROW()+(0), COLUMN()+(-3), 1))*INDIRECT(ADDRESS(ROW()+(0), COLUMN()+(-1), 1)), 2)</f>
        <v>1.08</v>
      </c>
    </row>
    <row r="17" spans="1:7" ht="13.50" thickBot="1" customHeight="1">
      <c r="A17" s="14" t="s">
        <v>35</v>
      </c>
      <c r="B17" s="14"/>
      <c r="C17" s="14" t="s">
        <v>36</v>
      </c>
      <c r="D17" s="15">
        <v>2.271</v>
      </c>
      <c r="E17" s="16" t="s">
        <v>37</v>
      </c>
      <c r="F17" s="17">
        <v>29.77</v>
      </c>
      <c r="G17" s="17">
        <f ca="1">ROUND(INDIRECT(ADDRESS(ROW()+(0), COLUMN()+(-3), 1))*INDIRECT(ADDRESS(ROW()+(0), COLUMN()+(-1), 1)), 2)</f>
        <v>67.61</v>
      </c>
    </row>
    <row r="18" spans="1:7" ht="13.50" thickBot="1" customHeight="1">
      <c r="A18" s="14" t="s">
        <v>38</v>
      </c>
      <c r="B18" s="14"/>
      <c r="C18" s="18" t="s">
        <v>39</v>
      </c>
      <c r="D18" s="19">
        <v>2.271</v>
      </c>
      <c r="E18" s="20" t="s">
        <v>40</v>
      </c>
      <c r="F18" s="21">
        <v>26.23</v>
      </c>
      <c r="G18" s="21">
        <f ca="1">ROUND(INDIRECT(ADDRESS(ROW()+(0), COLUMN()+(-3), 1))*INDIRECT(ADDRESS(ROW()+(0), COLUMN()+(-1), 1)), 2)</f>
        <v>59.57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492.55</v>
      </c>
      <c r="G19" s="24">
        <f ca="1">ROUND(INDIRECT(ADDRESS(ROW()+(0), COLUMN()+(-3), 1))*INDIRECT(ADDRESS(ROW()+(0), COLUMN()+(-1), 1))/100, 2)</f>
        <v>9.85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502.4</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