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<sst xmlns="http://schemas.openxmlformats.org/spreadsheetml/2006/main" count="48" uniqueCount="48">
  <si>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</si>
  <si>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EME020</t>
  </si>
  <si>
    <t xml:space="preserve">U</t>
  </si>
  <si>
    <t xml:space="preserve">Porte intérieure d'entrée au logement, en bois.</t>
  </si>
  <si>
    <r>
      <rPr>
        <sz val="8.25"/>
        <color rgb="FF000000"/>
        <rFont val="Arial"/>
        <family val="2"/>
      </rPr>
      <t xml:space="preserve">Porte intérieure d'entrée au logement de 203x82,5x4,5 cm, vantail de panneau aggloméré, plaqué avec bois national, vernie en atelier; cadre en bois massif. Comprend couvre-joints du même matériau et de même finition que le vantail,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</si>
  <si>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</si>
  <si>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</si>
  <si>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</si>
  <si>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</si>
  <si>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</si>
  <si>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</si>
  <si>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</si>
  <si>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</si>
  <si>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</si>
  <si>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mt22ata010buf</t>
  </si>
  <si>
    <t xml:space="preserve">Couvre-joint de MDF, avec contreplaqué en bois, 70x10 mm, avec vernissage en atelier.</t>
  </si>
  <si>
    <t xml:space="preserve">m</t>
  </si>
  <si>
    <t xml:space="preserve">mt22pxh010nb</t>
  </si>
  <si>
    <t xml:space="preserve">Porte d'entrée de panneau aggloméré, plaqué avec bois national, vernie en atelier, de 203x82,5x4,5 cm.</t>
  </si>
  <si>
    <t xml:space="preserve">U</t>
  </si>
  <si>
    <t xml:space="preserve">mt23ial010a</t>
  </si>
  <si>
    <t xml:space="preserve">Charnière de sécurité de 140x70 mm, en laiton, couleur noire, finition brillant, pour porte d'entrée au logement, selon NF EN 1935.</t>
  </si>
  <si>
    <t xml:space="preserve">U</t>
  </si>
  <si>
    <t xml:space="preserve">mt23ppb031</t>
  </si>
  <si>
    <t xml:space="preserve">Vis en laiton 21/35 mm.</t>
  </si>
  <si>
    <t xml:space="preserve">U</t>
  </si>
  <si>
    <t xml:space="preserve">mt23ppa010</t>
  </si>
  <si>
    <t xml:space="preserve">Serrure à larder, têtière, accessoires et vis de fixation, pour porte d'entrée au logement, selon NF EN 12209.</t>
  </si>
  <si>
    <t xml:space="preserve">U</t>
  </si>
  <si>
    <t xml:space="preserve">mt23hal010aa</t>
  </si>
  <si>
    <t xml:space="preserve">Jeu de béquille et garniture plaque longue en laiton, couleur noire, finition brillant, série basique, pour porte d'entrée au logement.</t>
  </si>
  <si>
    <t xml:space="preserve">U</t>
  </si>
  <si>
    <t xml:space="preserve">mt23hal020a</t>
  </si>
  <si>
    <t xml:space="preserve">Poignée extérieure avec garniture, en laiton, couleur noire, finition brillant, série basique, pour porte d'entrée au logement.</t>
  </si>
  <si>
    <t xml:space="preserve">U</t>
  </si>
  <si>
    <t xml:space="preserve">mt23hal100a</t>
  </si>
  <si>
    <t xml:space="preserve">Judas optique grand angle de 14 mm de diamètre et de 35 à 60 mm de longueur, avec volet obturateur incorporé, en laiton, couleur noire, finition brillant, série basique, pour porte d'entrée au logement.</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</si>
  <si>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</si>
  <si>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</si>
  <si>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</si>
  <si>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</si>
  <si>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</si>
  <si>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</si>
  <si>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</si>
  <si>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</si>
  <si>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</si>
  <si>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33,83€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</si>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</sst>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24.8</v>
      </c>
      <c r="G9" s="13">
        <f ca="1">ROUND(INDIRECT(ADDRESS(ROW()+(0), COLUMN()+(-3), 1))*INDIRECT(ADDRESS(ROW()+(0), COLUMN()+(-1), 1)), 2)</f>
        <v>24.8</v>
      </c>
    </row>
    <row r="10" spans="1:7" ht="13.50" thickBot="1" customHeight="1">
      <c r="A10" s="14" t="s">
        <v>14</v>
      </c>
      <c r="B10" s="14"/>
      <c r="C10" s="14" t="s">
        <v>15</v>
      </c>
      <c r="D10" s="15">
        <v>10.4</v>
      </c>
      <c r="E10" s="16" t="s">
        <v>16</v>
      </c>
      <c r="F10" s="17">
        <v>1.29</v>
      </c>
      <c r="G10" s="17">
        <f ca="1">ROUND(INDIRECT(ADDRESS(ROW()+(0), COLUMN()+(-3), 1))*INDIRECT(ADDRESS(ROW()+(0), COLUMN()+(-1), 1)), 2)</f>
        <v>13.42</v>
      </c>
    </row>
    <row r="11" spans="1:7" ht="24.00" thickBot="1" customHeight="1">
      <c r="A11" s="14" t="s">
        <v>17</v>
      </c>
      <c r="B11" s="14"/>
      <c r="C11" s="14" t="s">
        <v>18</v>
      </c>
      <c r="D11" s="15">
        <v>1</v>
      </c>
      <c r="E11" s="16" t="s">
        <v>19</v>
      </c>
      <c r="F11" s="17">
        <v>96.17</v>
      </c>
      <c r="G11" s="17">
        <f ca="1">ROUND(INDIRECT(ADDRESS(ROW()+(0), COLUMN()+(-3), 1))*INDIRECT(ADDRESS(ROW()+(0), COLUMN()+(-1), 1)), 2)</f>
        <v>96.17</v>
      </c>
    </row>
    <row r="12" spans="1:7" ht="24.00" thickBot="1" customHeight="1">
      <c r="A12" s="14" t="s">
        <v>20</v>
      </c>
      <c r="B12" s="14"/>
      <c r="C12" s="14" t="s">
        <v>21</v>
      </c>
      <c r="D12" s="15">
        <v>4</v>
      </c>
      <c r="E12" s="16" t="s">
        <v>22</v>
      </c>
      <c r="F12" s="17">
        <v>5.83</v>
      </c>
      <c r="G12" s="17">
        <f ca="1">ROUND(INDIRECT(ADDRESS(ROW()+(0), COLUMN()+(-3), 1))*INDIRECT(ADDRESS(ROW()+(0), COLUMN()+(-1), 1)), 2)</f>
        <v>23.32</v>
      </c>
    </row>
    <row r="13" spans="1:7" ht="13.50" thickBot="1" customHeight="1">
      <c r="A13" s="14" t="s">
        <v>23</v>
      </c>
      <c r="B13" s="14"/>
      <c r="C13" s="14" t="s">
        <v>24</v>
      </c>
      <c r="D13" s="15">
        <v>24</v>
      </c>
      <c r="E13" s="16" t="s">
        <v>25</v>
      </c>
      <c r="F13" s="17">
        <v>0.07</v>
      </c>
      <c r="G13" s="17">
        <f ca="1">ROUND(INDIRECT(ADDRESS(ROW()+(0), COLUMN()+(-3), 1))*INDIRECT(ADDRESS(ROW()+(0), COLUMN()+(-1), 1)), 2)</f>
        <v>1.68</v>
      </c>
    </row>
    <row r="14" spans="1:7" ht="24.00" thickBot="1" customHeight="1">
      <c r="A14" s="14" t="s">
        <v>26</v>
      </c>
      <c r="B14" s="14"/>
      <c r="C14" s="14" t="s">
        <v>27</v>
      </c>
      <c r="D14" s="15">
        <v>1</v>
      </c>
      <c r="E14" s="16" t="s">
        <v>28</v>
      </c>
      <c r="F14" s="17">
        <v>20.28</v>
      </c>
      <c r="G14" s="17">
        <f ca="1">ROUND(INDIRECT(ADDRESS(ROW()+(0), COLUMN()+(-3), 1))*INDIRECT(ADDRESS(ROW()+(0), COLUMN()+(-1), 1)), 2)</f>
        <v>20.28</v>
      </c>
    </row>
    <row r="15" spans="1:7" ht="24.00" thickBot="1" customHeight="1">
      <c r="A15" s="14" t="s">
        <v>29</v>
      </c>
      <c r="B15" s="14"/>
      <c r="C15" s="14" t="s">
        <v>30</v>
      </c>
      <c r="D15" s="15">
        <v>1</v>
      </c>
      <c r="E15" s="16" t="s">
        <v>31</v>
      </c>
      <c r="F15" s="17">
        <v>11.78</v>
      </c>
      <c r="G15" s="17">
        <f ca="1">ROUND(INDIRECT(ADDRESS(ROW()+(0), COLUMN()+(-3), 1))*INDIRECT(ADDRESS(ROW()+(0), COLUMN()+(-1), 1)), 2)</f>
        <v>11.78</v>
      </c>
    </row>
    <row r="16" spans="1:7" ht="24.00" thickBot="1" customHeight="1">
      <c r="A16" s="14" t="s">
        <v>32</v>
      </c>
      <c r="B16" s="14"/>
      <c r="C16" s="14" t="s">
        <v>33</v>
      </c>
      <c r="D16" s="15">
        <v>1</v>
      </c>
      <c r="E16" s="16" t="s">
        <v>34</v>
      </c>
      <c r="F16" s="17">
        <v>8.56</v>
      </c>
      <c r="G16" s="17">
        <f ca="1">ROUND(INDIRECT(ADDRESS(ROW()+(0), COLUMN()+(-3), 1))*INDIRECT(ADDRESS(ROW()+(0), COLUMN()+(-1), 1)), 2)</f>
        <v>8.56</v>
      </c>
    </row>
    <row r="17" spans="1:7" ht="34.50" thickBot="1" customHeight="1">
      <c r="A17" s="14" t="s">
        <v>35</v>
      </c>
      <c r="B17" s="14"/>
      <c r="C17" s="14" t="s">
        <v>36</v>
      </c>
      <c r="D17" s="15">
        <v>1</v>
      </c>
      <c r="E17" s="16" t="s">
        <v>37</v>
      </c>
      <c r="F17" s="17">
        <v>1.08</v>
      </c>
      <c r="G17" s="17">
        <f ca="1">ROUND(INDIRECT(ADDRESS(ROW()+(0), COLUMN()+(-3), 1))*INDIRECT(ADDRESS(ROW()+(0), COLUMN()+(-1), 1)), 2)</f>
        <v>1.08</v>
      </c>
    </row>
    <row r="18" spans="1:7" ht="13.50" thickBot="1" customHeight="1">
      <c r="A18" s="14" t="s">
        <v>38</v>
      </c>
      <c r="B18" s="14"/>
      <c r="C18" s="14" t="s">
        <v>39</v>
      </c>
      <c r="D18" s="15">
        <v>1.793</v>
      </c>
      <c r="E18" s="16" t="s">
        <v>40</v>
      </c>
      <c r="F18" s="17">
        <v>29.77</v>
      </c>
      <c r="G18" s="17">
        <f ca="1">ROUND(INDIRECT(ADDRESS(ROW()+(0), COLUMN()+(-3), 1))*INDIRECT(ADDRESS(ROW()+(0), COLUMN()+(-1), 1)), 2)</f>
        <v>53.38</v>
      </c>
    </row>
    <row r="19" spans="1:7" ht="13.50" thickBot="1" customHeight="1">
      <c r="A19" s="14" t="s">
        <v>41</v>
      </c>
      <c r="B19" s="14"/>
      <c r="C19" s="18" t="s">
        <v>42</v>
      </c>
      <c r="D19" s="19">
        <v>1.793</v>
      </c>
      <c r="E19" s="20" t="s">
        <v>43</v>
      </c>
      <c r="F19" s="21">
        <v>26.23</v>
      </c>
      <c r="G19" s="21">
        <f ca="1">ROUND(INDIRECT(ADDRESS(ROW()+(0), COLUMN()+(-3), 1))*INDIRECT(ADDRESS(ROW()+(0), COLUMN()+(-1), 1)), 2)</f>
        <v>47.03</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301.5</v>
      </c>
      <c r="G20" s="24">
        <f ca="1">ROUND(INDIRECT(ADDRESS(ROW()+(0), COLUMN()+(-3), 1))*INDIRECT(ADDRESS(ROW()+(0), COLUMN()+(-1), 1))/100, 2)</f>
        <v>6.03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307.53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