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<sst xmlns="http://schemas.openxmlformats.org/spreadsheetml/2006/main" count="39" uniqueCount="39">
  <si>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</si>
  <si>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</si>
  <si>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</si>
  <si>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PVC annelé.</t>
  </si>
  <si>
    <r>
      <rPr>
        <sz val="8.25"/>
        <color rgb="FF000000"/>
        <rFont val="Arial"/>
        <family val="2"/>
      </rPr>
      <t xml:space="preserve">Regard de visite avec échelle en PVC annelé, à diamètre nominal 1000 mm et hauteur nominale 3 m, avec pièce raccord intégral au collecteur de 630 mm de diamètre, sur dalle de 30 cm d'épaisseur en béton armé C35/45 (XC3(F) + XA2(F); D20; S2; Cl 0,2), encastrement du corps du collecteur 10 cm dans la dalle, légèrement armée avec un treillis soudé ST 35 100x300 mm en acier FE E 500, et dalle autour de la bouche du cône de 150x150 cm et 20 cm d'épaisseur en béton massif C30/37 (X0(F); D20; S2; Cl 0,4), avec fermeture de couvercle circulaire avec blocage et cadre en fonte classe D-400 selon NF EN 124, installé dans revêtement de rues, y compris celles piétonnes, ou zones de stationnement pour tout type de véhicules.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</si>
  <si>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</si>
  <si>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</si>
  <si>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</si>
  <si>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</si>
  <si>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</si>
  <si>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</si>
  <si>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mt10haf030hOog</t>
  </si>
  <si>
    <t xml:space="preserve">Béton C35/45 (XC3(F) + XA2(F); D20; S2; Cl 0,2), prêt à l'emploi, selon NF EN 206.</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</si>
  <si>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</si>
  <si>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</si>
  <si>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</si>
  <si>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</si>
  <si>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mt11ade050ac</t>
  </si>
  <si>
    <t xml:space="preserve">Regard de visite avec échelle à diamètre nominal 1000 mm et hauteur nominale 3 m, totalement étanche selon la norme EN 476, composé de corps en PVC à double paroi, celle extérieure annelée et celle intérieur lisse, couleur tuile RAL 8023, rigidité annulaire nominale 8 kN/m², avec les pattes installées, pièce raccord intégral au collecteur (permet la visita du collecteur) de 630 mm de diamètre, en polyéthylène haute densité, équipée d'un joint d'étanchéité, et cône réducteur en polyéthylène haute densité, de 600 mm de diamètre nominal dans la bouche, à placer sur le corps du puits.</t>
  </si>
  <si>
    <t xml:space="preserve">U</t>
  </si>
  <si>
    <t xml:space="preserve">mt10hmf030B</t>
  </si>
  <si>
    <t xml:space="preserve">Béton massif C30/37 (X0(F); D20; S2; Cl 0,4), prêt à l'emploi, selon NF EN 206.</t>
  </si>
  <si>
    <t xml:space="preserve">m³</t>
  </si>
  <si>
    <t xml:space="preserve">mt46tpr010q</t>
  </si>
  <si>
    <t xml:space="preserve">Couvercle circulaire avec blocage via trois languettes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</si>
  <si>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</si>
  <si>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</si>
  <si>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</si>
  <si>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</si>
  <si>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</si>
  <si>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</si>
  <si>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</si>
  <si>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</si>
  <si>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</si>
  <si>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</si>
  <si>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</si>
  <si>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</si>
  <si>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101,00€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</si>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</sst>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21"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0.53</v>
      </c>
      <c r="F9" s="11" t="s">
        <v>13</v>
      </c>
      <c r="G9" s="13">
        <v>154.24</v>
      </c>
      <c r="H9" s="13">
        <f ca="1">ROUND(INDIRECT(ADDRESS(ROW()+(0), COLUMN()+(-3), 1))*INDIRECT(ADDRESS(ROW()+(0), COLUMN()+(-1), 1)), 2)</f>
        <v>81.75</v>
      </c>
    </row>
    <row r="10" spans="1:8" ht="24.00" thickBot="1" customHeight="1">
      <c r="A10" s="14" t="s">
        <v>14</v>
      </c>
      <c r="B10" s="14"/>
      <c r="C10" s="14"/>
      <c r="D10" s="14" t="s">
        <v>15</v>
      </c>
      <c r="E10" s="15">
        <v>1.767</v>
      </c>
      <c r="F10" s="16" t="s">
        <v>16</v>
      </c>
      <c r="G10" s="17">
        <v>9.91</v>
      </c>
      <c r="H10" s="17">
        <f ca="1">ROUND(INDIRECT(ADDRESS(ROW()+(0), COLUMN()+(-3), 1))*INDIRECT(ADDRESS(ROW()+(0), COLUMN()+(-1), 1)), 2)</f>
        <v>17.51</v>
      </c>
    </row>
    <row r="11" spans="1:8" ht="76.50" thickBot="1" customHeight="1">
      <c r="A11" s="14" t="s">
        <v>17</v>
      </c>
      <c r="B11" s="14"/>
      <c r="C11" s="14"/>
      <c r="D11" s="14" t="s">
        <v>18</v>
      </c>
      <c r="E11" s="15">
        <v>1</v>
      </c>
      <c r="F11" s="16" t="s">
        <v>19</v>
      </c>
      <c r="G11" s="17">
        <v>1606.22</v>
      </c>
      <c r="H11" s="17">
        <f ca="1">ROUND(INDIRECT(ADDRESS(ROW()+(0), COLUMN()+(-3), 1))*INDIRECT(ADDRESS(ROW()+(0), COLUMN()+(-1), 1)), 2)</f>
        <v>1606.22</v>
      </c>
    </row>
    <row r="12" spans="1:8" ht="13.50" thickBot="1" customHeight="1">
      <c r="A12" s="14" t="s">
        <v>20</v>
      </c>
      <c r="B12" s="14"/>
      <c r="C12" s="14"/>
      <c r="D12" s="14" t="s">
        <v>21</v>
      </c>
      <c r="E12" s="15">
        <v>0.293</v>
      </c>
      <c r="F12" s="16" t="s">
        <v>22</v>
      </c>
      <c r="G12" s="17">
        <v>115.43</v>
      </c>
      <c r="H12" s="17">
        <f ca="1">ROUND(INDIRECT(ADDRESS(ROW()+(0), COLUMN()+(-3), 1))*INDIRECT(ADDRESS(ROW()+(0), COLUMN()+(-1), 1)), 2)</f>
        <v>33.82</v>
      </c>
    </row>
    <row r="13" spans="1:8" ht="45.00" thickBot="1" customHeight="1">
      <c r="A13" s="14" t="s">
        <v>23</v>
      </c>
      <c r="B13" s="14"/>
      <c r="C13" s="14"/>
      <c r="D13" s="14" t="s">
        <v>24</v>
      </c>
      <c r="E13" s="15">
        <v>1</v>
      </c>
      <c r="F13" s="16" t="s">
        <v>25</v>
      </c>
      <c r="G13" s="17">
        <v>115</v>
      </c>
      <c r="H13" s="17">
        <f ca="1">ROUND(INDIRECT(ADDRESS(ROW()+(0), COLUMN()+(-3), 1))*INDIRECT(ADDRESS(ROW()+(0), COLUMN()+(-1), 1)), 2)</f>
        <v>115</v>
      </c>
    </row>
    <row r="14" spans="1:8" ht="13.50" thickBot="1" customHeight="1">
      <c r="A14" s="14" t="s">
        <v>26</v>
      </c>
      <c r="B14" s="14"/>
      <c r="C14" s="14"/>
      <c r="D14" s="14" t="s">
        <v>27</v>
      </c>
      <c r="E14" s="15">
        <v>0.278</v>
      </c>
      <c r="F14" s="16" t="s">
        <v>28</v>
      </c>
      <c r="G14" s="17">
        <v>55.38</v>
      </c>
      <c r="H14" s="17">
        <f ca="1">ROUND(INDIRECT(ADDRESS(ROW()+(0), COLUMN()+(-3), 1))*INDIRECT(ADDRESS(ROW()+(0), COLUMN()+(-1), 1)), 2)</f>
        <v>15.4</v>
      </c>
    </row>
    <row r="15" spans="1:8" ht="13.50" thickBot="1" customHeight="1">
      <c r="A15" s="14" t="s">
        <v>29</v>
      </c>
      <c r="B15" s="14"/>
      <c r="C15" s="14"/>
      <c r="D15" s="14" t="s">
        <v>30</v>
      </c>
      <c r="E15" s="15">
        <v>2.621</v>
      </c>
      <c r="F15" s="16" t="s">
        <v>31</v>
      </c>
      <c r="G15" s="17">
        <v>29.25</v>
      </c>
      <c r="H15" s="17">
        <f ca="1">ROUND(INDIRECT(ADDRESS(ROW()+(0), COLUMN()+(-3), 1))*INDIRECT(ADDRESS(ROW()+(0), COLUMN()+(-1), 1)), 2)</f>
        <v>76.66</v>
      </c>
    </row>
    <row r="16" spans="1:8" ht="13.50" thickBot="1" customHeight="1">
      <c r="A16" s="14" t="s">
        <v>32</v>
      </c>
      <c r="B16" s="14"/>
      <c r="C16" s="14"/>
      <c r="D16" s="18" t="s">
        <v>33</v>
      </c>
      <c r="E16" s="19">
        <v>1.311</v>
      </c>
      <c r="F16" s="20" t="s">
        <v>34</v>
      </c>
      <c r="G16" s="21">
        <v>26.02</v>
      </c>
      <c r="H16" s="21">
        <f ca="1">ROUND(INDIRECT(ADDRESS(ROW()+(0), COLUMN()+(-3), 1))*INDIRECT(ADDRESS(ROW()+(0), COLUMN()+(-1), 1)), 2)</f>
        <v>34.11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1980.47</v>
      </c>
      <c r="H17" s="24">
        <f ca="1">ROUND(INDIRECT(ADDRESS(ROW()+(0), COLUMN()+(-3), 1))*INDIRECT(ADDRESS(ROW()+(0), COLUMN()+(-1), 1))/100, 2)</f>
        <v>39.61</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2020.08</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