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<sst xmlns="http://schemas.openxmlformats.org/spreadsheetml/2006/main" count="42" uniqueCount="42">
  <si>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</si>
  <si>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TVP010</t>
  </si>
  <si>
    <t xml:space="preserve">U</t>
  </si>
  <si>
    <t xml:space="preserve">Unité compacte eau-air-eau pompe à chaleur à production simultanée d'eau froide et d'eau chaude, système 4 tubes, pour installation en extérieur.</t>
  </si>
  <si>
    <r>
      <rPr>
        <sz val="8.25"/>
        <color rgb="FF000000"/>
        <rFont val="Arial"/>
        <family val="2"/>
      </rPr>
      <t xml:space="preserve">Unité compacte eau-air-eau pompe à chaleur de production simultanée en eau froide et en eau chaude, système à quatre tubes, puissance frigorifique nominale de 24,2 kW et puissance calorifique nominale de 34,1 kW, (température de sortie de l'eau froide: 7°C, écart de température: 5°C, et température de sortie de l'eau chaude: 50°C), débit d'eau nominal de 4,2 m³/h, débit d'air nominal de 13000 m³/h et puissance sonore de 60,8 dBA; avec interrupteur de débit, avec réfrigérant R-407C, avec manomètres, thermomètres, vanne de sécurité, purgeur, filtre, pour installation en extérieur.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</si>
  <si>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</si>
  <si>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</si>
  <si>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</si>
  <si>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</si>
  <si>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</si>
  <si>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</si>
  <si>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mt42bcc200a</t>
  </si>
  <si>
    <t xml:space="preserve">Unité compacte eau-air-eau pompe à chaleur de production simultanée en eau froide et en eau chaude, système à quatre tubes, puissance frigorifique nominale de 24,2 kW et puissance calorifique nominale de 34,1 kW, (température de sortie de l'eau froide: 7°C, écart de température: 5°C, et température de sortie de l'eau chaude: 50°C), débit d'eau nominal de 4,2 m³/h, débit d'air nominal de 13000 m³/h et puissance sonore de 60,8 dBA; avec interrupteur de débit.</t>
  </si>
  <si>
    <t xml:space="preserve">U</t>
  </si>
  <si>
    <t xml:space="preserve">mt37www060g</t>
  </si>
  <si>
    <t xml:space="preserve">Clapet antipollution de laiton, avec tamis en acier inoxydable avec perforations de 0,5 mm de diamètre, avec filet de 1 1/2", pour une pression maximale de travail de 16 bar et une température maximale de 110°C.</t>
  </si>
  <si>
    <t xml:space="preserve">U</t>
  </si>
  <si>
    <t xml:space="preserve">mt37www050f</t>
  </si>
  <si>
    <t xml:space="preserve">Manchon antivibration, en caoutchouc, avec filet de 1 1/2", pour une pression maximale de travail de 10 bar.</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</si>
  <si>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</si>
  <si>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</si>
  <si>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</si>
  <si>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</si>
  <si>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</si>
  <si>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</si>
  <si>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</si>
  <si>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</si>
  <si>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</si>
  <si>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</si>
  <si>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mt37svs010h</t>
  </si>
  <si>
    <t xml:space="preserve">Vanne de sécurité, en laiton, avec filet de 3/4" de diamètre, réglé à 4 bar de pression.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</si>
  <si>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</si>
  <si>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</si>
  <si>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</si>
  <si>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</si>
  <si>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</si>
  <si>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</si>
  <si>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</si>
  <si>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</si>
  <si>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</si>
  <si>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7.156,62€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</si>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</sst>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9561.01</v>
      </c>
      <c r="H9" s="13">
        <f ca="1">ROUND(INDIRECT(ADDRESS(ROW()+(0), COLUMN()+(-3), 1))*INDIRECT(ADDRESS(ROW()+(0), COLUMN()+(-1), 1)), 2)</f>
        <v>9561.01</v>
      </c>
    </row>
    <row r="10" spans="1:8" ht="34.50" thickBot="1" customHeight="1">
      <c r="A10" s="14" t="s">
        <v>14</v>
      </c>
      <c r="B10" s="14"/>
      <c r="C10" s="14"/>
      <c r="D10" s="14" t="s">
        <v>15</v>
      </c>
      <c r="E10" s="15">
        <v>2</v>
      </c>
      <c r="F10" s="16" t="s">
        <v>16</v>
      </c>
      <c r="G10" s="17">
        <v>24.23</v>
      </c>
      <c r="H10" s="17">
        <f ca="1">ROUND(INDIRECT(ADDRESS(ROW()+(0), COLUMN()+(-3), 1))*INDIRECT(ADDRESS(ROW()+(0), COLUMN()+(-1), 1)), 2)</f>
        <v>48.46</v>
      </c>
    </row>
    <row r="11" spans="1:8" ht="24.00" thickBot="1" customHeight="1">
      <c r="A11" s="14" t="s">
        <v>17</v>
      </c>
      <c r="B11" s="14"/>
      <c r="C11" s="14"/>
      <c r="D11" s="14" t="s">
        <v>18</v>
      </c>
      <c r="E11" s="15">
        <v>4</v>
      </c>
      <c r="F11" s="16" t="s">
        <v>19</v>
      </c>
      <c r="G11" s="17">
        <v>44.65</v>
      </c>
      <c r="H11" s="17">
        <f ca="1">ROUND(INDIRECT(ADDRESS(ROW()+(0), COLUMN()+(-3), 1))*INDIRECT(ADDRESS(ROW()+(0), COLUMN()+(-1), 1)), 2)</f>
        <v>178.6</v>
      </c>
    </row>
    <row r="12" spans="1:8" ht="24.00" thickBot="1" customHeight="1">
      <c r="A12" s="14" t="s">
        <v>20</v>
      </c>
      <c r="B12" s="14"/>
      <c r="C12" s="14"/>
      <c r="D12" s="14" t="s">
        <v>21</v>
      </c>
      <c r="E12" s="15">
        <v>4</v>
      </c>
      <c r="F12" s="16" t="s">
        <v>22</v>
      </c>
      <c r="G12" s="17">
        <v>43.29</v>
      </c>
      <c r="H12" s="17">
        <f ca="1">ROUND(INDIRECT(ADDRESS(ROW()+(0), COLUMN()+(-3), 1))*INDIRECT(ADDRESS(ROW()+(0), COLUMN()+(-1), 1)), 2)</f>
        <v>173.16</v>
      </c>
    </row>
    <row r="13" spans="1:8" ht="34.50" thickBot="1" customHeight="1">
      <c r="A13" s="14" t="s">
        <v>23</v>
      </c>
      <c r="B13" s="14"/>
      <c r="C13" s="14"/>
      <c r="D13" s="14" t="s">
        <v>24</v>
      </c>
      <c r="E13" s="15">
        <v>2</v>
      </c>
      <c r="F13" s="16" t="s">
        <v>25</v>
      </c>
      <c r="G13" s="17">
        <v>8.75</v>
      </c>
      <c r="H13" s="17">
        <f ca="1">ROUND(INDIRECT(ADDRESS(ROW()+(0), COLUMN()+(-3), 1))*INDIRECT(ADDRESS(ROW()+(0), COLUMN()+(-1), 1)), 2)</f>
        <v>17.5</v>
      </c>
    </row>
    <row r="14" spans="1:8" ht="24.00" thickBot="1" customHeight="1">
      <c r="A14" s="14" t="s">
        <v>26</v>
      </c>
      <c r="B14" s="14"/>
      <c r="C14" s="14"/>
      <c r="D14" s="14" t="s">
        <v>27</v>
      </c>
      <c r="E14" s="15">
        <v>4</v>
      </c>
      <c r="F14" s="16" t="s">
        <v>28</v>
      </c>
      <c r="G14" s="17">
        <v>54.7</v>
      </c>
      <c r="H14" s="17">
        <f ca="1">ROUND(INDIRECT(ADDRESS(ROW()+(0), COLUMN()+(-3), 1))*INDIRECT(ADDRESS(ROW()+(0), COLUMN()+(-1), 1)), 2)</f>
        <v>218.8</v>
      </c>
    </row>
    <row r="15" spans="1:8" ht="13.50" thickBot="1" customHeight="1">
      <c r="A15" s="14" t="s">
        <v>29</v>
      </c>
      <c r="B15" s="14"/>
      <c r="C15" s="14"/>
      <c r="D15" s="14" t="s">
        <v>30</v>
      </c>
      <c r="E15" s="15">
        <v>2</v>
      </c>
      <c r="F15" s="16" t="s">
        <v>31</v>
      </c>
      <c r="G15" s="17">
        <v>8.49</v>
      </c>
      <c r="H15" s="17">
        <f ca="1">ROUND(INDIRECT(ADDRESS(ROW()+(0), COLUMN()+(-3), 1))*INDIRECT(ADDRESS(ROW()+(0), COLUMN()+(-1), 1)), 2)</f>
        <v>16.98</v>
      </c>
    </row>
    <row r="16" spans="1:8" ht="13.50" thickBot="1" customHeight="1">
      <c r="A16" s="14" t="s">
        <v>32</v>
      </c>
      <c r="B16" s="14"/>
      <c r="C16" s="14"/>
      <c r="D16" s="14" t="s">
        <v>33</v>
      </c>
      <c r="E16" s="15">
        <v>13.32</v>
      </c>
      <c r="F16" s="16" t="s">
        <v>34</v>
      </c>
      <c r="G16" s="17">
        <v>30.2</v>
      </c>
      <c r="H16" s="17">
        <f ca="1">ROUND(INDIRECT(ADDRESS(ROW()+(0), COLUMN()+(-3), 1))*INDIRECT(ADDRESS(ROW()+(0), COLUMN()+(-1), 1)), 2)</f>
        <v>402.26</v>
      </c>
    </row>
    <row r="17" spans="1:8" ht="13.50" thickBot="1" customHeight="1">
      <c r="A17" s="14" t="s">
        <v>35</v>
      </c>
      <c r="B17" s="14"/>
      <c r="C17" s="14"/>
      <c r="D17" s="18" t="s">
        <v>36</v>
      </c>
      <c r="E17" s="19">
        <v>13.32</v>
      </c>
      <c r="F17" s="20" t="s">
        <v>37</v>
      </c>
      <c r="G17" s="21">
        <v>25.99</v>
      </c>
      <c r="H17" s="21">
        <f ca="1">ROUND(INDIRECT(ADDRESS(ROW()+(0), COLUMN()+(-3), 1))*INDIRECT(ADDRESS(ROW()+(0), COLUMN()+(-1), 1)), 2)</f>
        <v>346.19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10963</v>
      </c>
      <c r="H18" s="24">
        <f ca="1">ROUND(INDIRECT(ADDRESS(ROW()+(0), COLUMN()+(-3), 1))*INDIRECT(ADDRESS(ROW()+(0), COLUMN()+(-1), 1))/100, 2)</f>
        <v>219.26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11182.2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