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<sst xmlns="http://schemas.openxmlformats.org/spreadsheetml/2006/main" count="36" uniqueCount="36">
  <si>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</si>
  <si>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TVO040</t>
  </si>
  <si>
    <t xml:space="preserve">U</t>
  </si>
  <si>
    <t xml:space="preserve">Ventilo-convecteur plafonnier, système à deux tubes, avec distribution par gaines circulaires.</t>
  </si>
  <si>
    <r>
      <rPr>
        <sz val="8.25"/>
        <color rgb="FF000000"/>
        <rFont val="Arial"/>
        <family val="2"/>
      </rPr>
      <t xml:space="preserve">Ventilo-convecteur horizontal, système à deux tubes, puissance frigorifique totale nominale de 5,2 kW (température humide d'entrée de l'air: 19°C; température d'entrée de l'eau: 7°C, écart de température: 5°C), puissance calorifique nominale de 6,15 kW (température d'entrée de l'air: 20°C; température d'entrée de l'eau: 50°C), à 3 vitesses, débit d'eau nominal de 0,9 m³/h, débit d'air nominal de 750 m³/h, pression d'air nominale de 39,2 Pa et puissance sonore nominale de 51,3 dBA, avec plénum pour distribution par gaines circulaires pour ventilo-convecteur plafonnier, avec 3 piquages de 200 mm de diamètre, avec vanne à trois voies avec bypass (4 voies), avec actionneur. Comprend les éléments pour la suspension au plafond.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</si>
  <si>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</si>
  <si>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</si>
  <si>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</si>
  <si>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</si>
  <si>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</si>
  <si>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</si>
  <si>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mt42ftc010ba</t>
  </si>
  <si>
    <t xml:space="preserve">Ventilo-convecteur horizontal, système à deux tubes, puissance frigorifique totale nominale de 5,2 kW (température humide d'entrée de l'air: 19°C; température d'entrée de l'eau: 7°C, écart de température: 5°C), puissance calorifique nominale de 6,15 kW (température d'entrée de l'air: 20°C; température d'entrée de l'eau: 50°C), à 3 vitesses, débit d'eau nominal de 0,9 m³/h, débit d'air nominal de 750 m³/h, pression d'air nominale de 39,2 Pa et puissance sonore nominale de 51,3 dBA.</t>
  </si>
  <si>
    <t xml:space="preserve">U</t>
  </si>
  <si>
    <t xml:space="preserve">mt42vsi010bi</t>
  </si>
  <si>
    <t xml:space="preserve">Vanne à trois voies avec bypass (4 voies), avec actionneur; y compris connexions et le montage.</t>
  </si>
  <si>
    <t xml:space="preserve">U</t>
  </si>
  <si>
    <t xml:space="preserve">mt42ftc100a</t>
  </si>
  <si>
    <t xml:space="preserve">Plénum pour distribution par gaines circulaires pour ventilo-convecteur plafonnier, avec 3 piquages de 200 mm de diamètre.</t>
  </si>
  <si>
    <t xml:space="preserve">U</t>
  </si>
  <si>
    <t xml:space="preserve">mt37sve010c</t>
  </si>
  <si>
    <t xml:space="preserve">Vanne à sphère en laiton nickelé à visser de 3/4".</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</si>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</sst>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482.66</v>
      </c>
      <c r="G9" s="13">
        <f ca="1">ROUND(INDIRECT(ADDRESS(ROW()+(0), COLUMN()+(-3), 1))*INDIRECT(ADDRESS(ROW()+(0), COLUMN()+(-1), 1)), 2)</f>
        <v>482.66</v>
      </c>
    </row>
    <row r="10" spans="1:7" ht="24.00" thickBot="1" customHeight="1">
      <c r="A10" s="14" t="s">
        <v>14</v>
      </c>
      <c r="B10" s="14"/>
      <c r="C10" s="14" t="s">
        <v>15</v>
      </c>
      <c r="D10" s="15">
        <v>1</v>
      </c>
      <c r="E10" s="16" t="s">
        <v>16</v>
      </c>
      <c r="F10" s="17">
        <v>84</v>
      </c>
      <c r="G10" s="17">
        <f ca="1">ROUND(INDIRECT(ADDRESS(ROW()+(0), COLUMN()+(-3), 1))*INDIRECT(ADDRESS(ROW()+(0), COLUMN()+(-1), 1)), 2)</f>
        <v>84</v>
      </c>
    </row>
    <row r="11" spans="1:7" ht="24.00" thickBot="1" customHeight="1">
      <c r="A11" s="14" t="s">
        <v>17</v>
      </c>
      <c r="B11" s="14"/>
      <c r="C11" s="14" t="s">
        <v>18</v>
      </c>
      <c r="D11" s="15">
        <v>1</v>
      </c>
      <c r="E11" s="16" t="s">
        <v>19</v>
      </c>
      <c r="F11" s="17">
        <v>75.04</v>
      </c>
      <c r="G11" s="17">
        <f ca="1">ROUND(INDIRECT(ADDRESS(ROW()+(0), COLUMN()+(-3), 1))*INDIRECT(ADDRESS(ROW()+(0), COLUMN()+(-1), 1)), 2)</f>
        <v>75.04</v>
      </c>
    </row>
    <row r="12" spans="1:7" ht="13.50" thickBot="1" customHeight="1">
      <c r="A12" s="14" t="s">
        <v>20</v>
      </c>
      <c r="B12" s="14"/>
      <c r="C12" s="14" t="s">
        <v>21</v>
      </c>
      <c r="D12" s="15">
        <v>2</v>
      </c>
      <c r="E12" s="16" t="s">
        <v>22</v>
      </c>
      <c r="F12" s="17">
        <v>7.3</v>
      </c>
      <c r="G12" s="17">
        <f ca="1">ROUND(INDIRECT(ADDRESS(ROW()+(0), COLUMN()+(-3), 1))*INDIRECT(ADDRESS(ROW()+(0), COLUMN()+(-1), 1)), 2)</f>
        <v>14.6</v>
      </c>
    </row>
    <row r="13" spans="1:7" ht="24.00" thickBot="1" customHeight="1">
      <c r="A13" s="14" t="s">
        <v>23</v>
      </c>
      <c r="B13" s="14"/>
      <c r="C13" s="14" t="s">
        <v>24</v>
      </c>
      <c r="D13" s="15">
        <v>1</v>
      </c>
      <c r="E13" s="16" t="s">
        <v>25</v>
      </c>
      <c r="F13" s="17">
        <v>22</v>
      </c>
      <c r="G13" s="17">
        <f ca="1">ROUND(INDIRECT(ADDRESS(ROW()+(0), COLUMN()+(-3), 1))*INDIRECT(ADDRESS(ROW()+(0), COLUMN()+(-1), 1)), 2)</f>
        <v>22</v>
      </c>
    </row>
    <row r="14" spans="1:7" ht="13.50" thickBot="1" customHeight="1">
      <c r="A14" s="14" t="s">
        <v>26</v>
      </c>
      <c r="B14" s="14"/>
      <c r="C14" s="14" t="s">
        <v>27</v>
      </c>
      <c r="D14" s="15">
        <v>4.909</v>
      </c>
      <c r="E14" s="16" t="s">
        <v>28</v>
      </c>
      <c r="F14" s="17">
        <v>30.2</v>
      </c>
      <c r="G14" s="17">
        <f ca="1">ROUND(INDIRECT(ADDRESS(ROW()+(0), COLUMN()+(-3), 1))*INDIRECT(ADDRESS(ROW()+(0), COLUMN()+(-1), 1)), 2)</f>
        <v>148.25</v>
      </c>
    </row>
    <row r="15" spans="1:7" ht="13.50" thickBot="1" customHeight="1">
      <c r="A15" s="14" t="s">
        <v>29</v>
      </c>
      <c r="B15" s="14"/>
      <c r="C15" s="18" t="s">
        <v>30</v>
      </c>
      <c r="D15" s="19">
        <v>4.909</v>
      </c>
      <c r="E15" s="20" t="s">
        <v>31</v>
      </c>
      <c r="F15" s="21">
        <v>25.99</v>
      </c>
      <c r="G15" s="21">
        <f ca="1">ROUND(INDIRECT(ADDRESS(ROW()+(0), COLUMN()+(-3), 1))*INDIRECT(ADDRESS(ROW()+(0), COLUMN()+(-1), 1)), 2)</f>
        <v>127.58</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954.13</v>
      </c>
      <c r="G16" s="24">
        <f ca="1">ROUND(INDIRECT(ADDRESS(ROW()+(0), COLUMN()+(-3), 1))*INDIRECT(ADDRESS(ROW()+(0), COLUMN()+(-1), 1))/100, 2)</f>
        <v>19.08</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973.21</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