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<sst xmlns="http://schemas.openxmlformats.org/spreadsheetml/2006/main" count="24" uniqueCount="24">
  <si>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</si>
  <si>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TVL040</t>
  </si>
  <si>
    <t xml:space="preserve">U</t>
  </si>
  <si>
    <t xml:space="preserve">Unité extérieure d'air conditionné à condensation par eau, avec récupération de chaleur.</t>
  </si>
  <si>
    <r>
      <rPr>
        <sz val="8.25"/>
        <color rgb="FF000000"/>
        <rFont val="Arial"/>
        <family val="2"/>
      </rPr>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PQRY-P500YLM-A1 "MITSUBISHI ELECTRIC", puissance frigorifique nominale 56 kW (température de bulbe humide de l'air intérieur 19°C, température d'entrée de l'eau 30°C), EER 5,01, consommation électrique nominale en refroidissement 11,17 kW, puissance calorifique nominale 63 kW (température de bulbe sec de l'air intérieur 20°C, température d'entrée de l'eau 20°C), COP 5,51, consommation électrique nominale en chauffage 11,43 kW, connectibilité d'au maximum 50 unités intérieures avec un pourcentage de capacité minimum de 50% et maximum de 130%, compresseur scroll hermétiquement scellé avec contrôle Inverter, 880x1450x550 mm, pression sonore 54 dBA, puissance sonore 54 dBA, longueur totale maximale d'une tuyauterie frigorifique 500 m, différence maximale de hauteur d'installation 50 m si l'unité extérieure se trouve au-dessus des unités intérieures et 40 m si elle se trouve en dessous.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</si>
  <si>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</si>
  <si>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</si>
  <si>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</si>
  <si>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</si>
  <si>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</si>
  <si>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</si>
  <si>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mt42mee101d</t>
  </si>
  <si>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PQRY-P500YLM-A1 "MITSUBISHI ELECTRIC", puissance frigorifique nominale 56 kW (température de bulbe humide de l'air intérieur 19°C, température d'entrée de l'eau 30°C), EER 5,01, consommation électrique nominale en refroidissement 11,17 kW, puissance calorifique nominale 63 kW (température de bulbe sec de l'air intérieur 20°C, température d'entrée de l'eau 20°C), COP 5,51, consommation électrique nominale en chauffage 11,43 kW, connectibilité d'au maximum 50 unités intérieures avec un pourcentage de capacité minimum de 50% et maximum de 130%, compresseur scroll hermétiquement scellé avec contrôle Inverter, 880x1450x550 mm, pression sonore 54 dBA, puissance sonore 54 dBA, longueur totale maximale d'une tuyauterie frigorifique 500 m, différence maximale de hauteur d'installation 50 m si l'unité extérieure se trouve au-dessus des unités intérieures et 40 m si elle se trouve en dessous.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</si>
  <si>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</si>
  <si>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</si>
  <si>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</si>
  <si>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</si>
  <si>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</si>
  <si>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</si>
  <si>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</si>
  <si>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</si>
  <si>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</si>
  <si>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12.164,97€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</si>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</sst>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33663</v>
      </c>
      <c r="G9" s="13">
        <f ca="1">ROUND(INDIRECT(ADDRESS(ROW()+(0), COLUMN()+(-3), 1))*INDIRECT(ADDRESS(ROW()+(0), COLUMN()+(-1), 1)), 2)</f>
        <v>33663</v>
      </c>
    </row>
    <row r="10" spans="1:7" ht="13.50" thickBot="1" customHeight="1">
      <c r="A10" s="14" t="s">
        <v>14</v>
      </c>
      <c r="B10" s="14"/>
      <c r="C10" s="14" t="s">
        <v>15</v>
      </c>
      <c r="D10" s="15">
        <v>7.342</v>
      </c>
      <c r="E10" s="16" t="s">
        <v>16</v>
      </c>
      <c r="F10" s="17">
        <v>30.2</v>
      </c>
      <c r="G10" s="17">
        <f ca="1">ROUND(INDIRECT(ADDRESS(ROW()+(0), COLUMN()+(-3), 1))*INDIRECT(ADDRESS(ROW()+(0), COLUMN()+(-1), 1)), 2)</f>
        <v>221.73</v>
      </c>
    </row>
    <row r="11" spans="1:7" ht="13.50" thickBot="1" customHeight="1">
      <c r="A11" s="14" t="s">
        <v>17</v>
      </c>
      <c r="B11" s="14"/>
      <c r="C11" s="18" t="s">
        <v>18</v>
      </c>
      <c r="D11" s="19">
        <v>7.342</v>
      </c>
      <c r="E11" s="20" t="s">
        <v>19</v>
      </c>
      <c r="F11" s="21">
        <v>25.99</v>
      </c>
      <c r="G11" s="21">
        <f ca="1">ROUND(INDIRECT(ADDRESS(ROW()+(0), COLUMN()+(-3), 1))*INDIRECT(ADDRESS(ROW()+(0), COLUMN()+(-1), 1)), 2)</f>
        <v>190.82</v>
      </c>
    </row>
    <row r="12" spans="1:7" ht="13.50" thickBot="1" customHeight="1">
      <c r="A12" s="18"/>
      <c r="B12" s="18"/>
      <c r="C12" s="5" t="s">
        <v>20</v>
      </c>
      <c r="D12" s="22">
        <v>2</v>
      </c>
      <c r="E12" s="23" t="s">
        <v>21</v>
      </c>
      <c r="F12" s="24">
        <f ca="1">ROUND(SUM(INDIRECT(ADDRESS(ROW()+(-1), COLUMN()+(1), 1)),INDIRECT(ADDRESS(ROW()+(-2), COLUMN()+(1), 1)),INDIRECT(ADDRESS(ROW()+(-3), COLUMN()+(1), 1))), 2)</f>
        <v>34075.6</v>
      </c>
      <c r="G12" s="24">
        <f ca="1">ROUND(INDIRECT(ADDRESS(ROW()+(0), COLUMN()+(-3), 1))*INDIRECT(ADDRESS(ROW()+(0), COLUMN()+(-1), 1))/100, 2)</f>
        <v>681.51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34757.1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