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<sst xmlns="http://schemas.openxmlformats.org/spreadsheetml/2006/main" count="24" uniqueCount="24">
  <si>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</si>
  <si>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TVL010</t>
  </si>
  <si>
    <t xml:space="preserve">U</t>
  </si>
  <si>
    <t xml:space="preserve">Unité extérieure d'air conditionné, pompe à chaleur.</t>
  </si>
  <si>
    <r>
      <rPr>
        <sz val="8.25"/>
        <color rgb="FF000000"/>
        <rFont val="Arial"/>
        <family val="2"/>
      </rPr>
      <t xml:space="preserve">Unité extérieure d'air conditionné, pour système air-air multisplit, avec débit variable de réfrigérant, pompe à chaleur, pour gaz R-410A, alimentation triphasée (400V/50Hz), gamme City Multi, série Y, modèle PUHY-P400YSNW-A2 "MITSUBISHI ELECTRIC", constituée de deux modules PUHY-P200YNW-A1, puissance frigorifique nominale 45 kW (température de bulbe humide de l'air intérieur 19°C, température de bulbe sec de l'air extérieur 35°C), EER 5,13, SEER 7,42, consommation électrique nominale en refroidissement 12,47 kW, intervalle de fonctionnement de température de bulbe sec de l'air extérieur en refroidissement de -5 à 52°C, puissance calorifique nominale 50 kW (température de bulbe sec de l'air intérieur 20°C, température de bulbe humide de l'air extérieur 6°C), COP 5,29, SCOP 4,35, consommation électrique nominale en chauffage 10,37 kW, intervalle de fonctionnement de température de bulbe sec de l'air extérieur en chauffage de -20 à 15,5°C, connectibilité d'au maximum 34 unités intérieures avec un pourcentage de capacité minimum de 50% et maximum de 130%, compresseurs scroll hermétiquement scellés avec contrôle Inverter, 1840x1858x740 mm, pression sonore 61 dBA, puissance sonore 78 dBA, longueur totale maximale d'une tuyauterie frigorifique 1000 m, différence maximale de hauteur d'installation 90 m si l'unité extérieure se trouve au-dessus des unités intérieures et 60 m si elle se trouve en dessous, et kit de tuyauteries de connexion multiple à 2 unités extérieures, modèle CMY-Y100VBK3.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</si>
  <si>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</si>
  <si>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</si>
  <si>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</si>
  <si>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</si>
  <si>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</si>
  <si>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</si>
  <si>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mt42mee025a</t>
  </si>
  <si>
    <t xml:space="preserve">Unité extérieure d'air conditionné, pour système air-air multisplit, avec débit variable de réfrigérant, pompe à chaleur, pour gaz R-410A, alimentation triphasée (400V/50Hz), gamme City Multi, série Y, modèle PUHY-P400YSNW-A2 "MITSUBISHI ELECTRIC", constituée de deux modules PUHY-P200YNW-A1, puissance frigorifique nominale 45 kW (température de bulbe humide de l'air intérieur 19°C, température de bulbe sec de l'air extérieur 35°C), EER 5,13, SEER 7,42, consommation électrique nominale en refroidissement 12,47 kW, intervalle de fonctionnement de température de bulbe sec de l'air extérieur en refroidissement de -5 à 52°C, puissance calorifique nominale 50 kW (température de bulbe sec de l'air intérieur 20°C, température de bulbe humide de l'air extérieur 6°C), COP 5,29, SCOP 4,35, consommation électrique nominale en chauffage 10,37 kW, intervalle de fonctionnement de température de bulbe sec de l'air extérieur en chauffage de -20 à 15,5°C, connectibilité d'au maximum 34 unités intérieures avec un pourcentage de capacité minimum de 50% et maximum de 130%, compresseurs scroll hermétiquement scellés avec contrôle Inverter, 1840x1858x740 mm, pression sonore 61 dBA, puissance sonore 78 dBA, longueur totale maximale d'une tuyauterie frigorifique 1000 m, différence maximale de hauteur d'installation 90 m si l'unité extérieure se trouve au-dessus des unités intérieures et 60 m si elle se trouve en dessous, et kit de tuyauteries de connexion multiple à 2 unités extérieures, modèle CMY-Y100VBK3.</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</si>
  <si>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</si>
  <si>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</si>
  <si>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</si>
  <si>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</si>
  <si>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</si>
  <si>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</si>
  <si>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</si>
  <si>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</si>
  <si>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</si>
  <si>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8.368,49€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</si>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</sst>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23053</v>
      </c>
      <c r="G9" s="13">
        <f ca="1">ROUND(INDIRECT(ADDRESS(ROW()+(0), COLUMN()+(-3), 1))*INDIRECT(ADDRESS(ROW()+(0), COLUMN()+(-1), 1)), 2)</f>
        <v>23053</v>
      </c>
    </row>
    <row r="10" spans="1:7" ht="13.50" thickBot="1" customHeight="1">
      <c r="A10" s="14" t="s">
        <v>14</v>
      </c>
      <c r="B10" s="14"/>
      <c r="C10" s="14" t="s">
        <v>15</v>
      </c>
      <c r="D10" s="15">
        <v>6.908</v>
      </c>
      <c r="E10" s="16" t="s">
        <v>16</v>
      </c>
      <c r="F10" s="17">
        <v>30.2</v>
      </c>
      <c r="G10" s="17">
        <f ca="1">ROUND(INDIRECT(ADDRESS(ROW()+(0), COLUMN()+(-3), 1))*INDIRECT(ADDRESS(ROW()+(0), COLUMN()+(-1), 1)), 2)</f>
        <v>208.62</v>
      </c>
    </row>
    <row r="11" spans="1:7" ht="13.50" thickBot="1" customHeight="1">
      <c r="A11" s="14" t="s">
        <v>17</v>
      </c>
      <c r="B11" s="14"/>
      <c r="C11" s="18" t="s">
        <v>18</v>
      </c>
      <c r="D11" s="19">
        <v>6.908</v>
      </c>
      <c r="E11" s="20" t="s">
        <v>19</v>
      </c>
      <c r="F11" s="21">
        <v>25.99</v>
      </c>
      <c r="G11" s="21">
        <f ca="1">ROUND(INDIRECT(ADDRESS(ROW()+(0), COLUMN()+(-3), 1))*INDIRECT(ADDRESS(ROW()+(0), COLUMN()+(-1), 1)), 2)</f>
        <v>179.54</v>
      </c>
    </row>
    <row r="12" spans="1:7" ht="13.50" thickBot="1" customHeight="1">
      <c r="A12" s="18"/>
      <c r="B12" s="18"/>
      <c r="C12" s="5" t="s">
        <v>20</v>
      </c>
      <c r="D12" s="22">
        <v>2</v>
      </c>
      <c r="E12" s="23" t="s">
        <v>21</v>
      </c>
      <c r="F12" s="24">
        <f ca="1">ROUND(SUM(INDIRECT(ADDRESS(ROW()+(-1), COLUMN()+(1), 1)),INDIRECT(ADDRESS(ROW()+(-2), COLUMN()+(1), 1)),INDIRECT(ADDRESS(ROW()+(-3), COLUMN()+(1), 1))), 2)</f>
        <v>23441.2</v>
      </c>
      <c r="G12" s="24">
        <f ca="1">ROUND(INDIRECT(ADDRESS(ROW()+(0), COLUMN()+(-3), 1))*INDIRECT(ADDRESS(ROW()+(0), COLUMN()+(-1), 1))/100, 2)</f>
        <v>468.82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23910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