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<sst xmlns="http://schemas.openxmlformats.org/spreadsheetml/2006/main" count="24" uniqueCount="24">
  <si>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</si>
  <si>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TVJ030</t>
  </si>
  <si>
    <t xml:space="preserve">U</t>
  </si>
  <si>
    <t xml:space="preserve">Unité extérieure d'air conditionné à condensation par eau, avec récupération de chaleur.</t>
  </si>
  <si>
    <r>
      <rPr>
        <sz val="8.25"/>
        <color rgb="FF000000"/>
        <rFont val="Arial"/>
        <family val="2"/>
      </rPr>
      <t xml:space="preserve">Unité extérieure d'air conditionné à condensation par eau, pour système air-air multisplit, avec débit variable de réfrigérant et récupération de chaleur, système à deux tubes, pour gaz R-410A, alimentation triphasée (400V/50Hz), gamme City Multi, compatible avec la gamme Hybrid City Multi, série WR2, modèle PQRY-P400YLM-A1 "MITSUBISHI ELECTRIC", puissance frigorifique nominale 45 kW (température de bulbe humide de l'air intérieur 19°C, température d'entrée de l'eau 30°C), EER 5,6, consommation électrique nominale en refroidissement 8,03 kW, puissance calorifique nominale 50 kW (température de bulbe sec de l'air intérieur 20°C, température d'entrée de l'eau 20°C), COP 5,97, consommation électrique nominale en chauffage 8,37 kW, connectibilité d'au maximum 40 unités intérieures avec un pourcentage de capacité minimum de 50% et maximum de 130%, compresseur scroll hermétiquement scellé avec contrôle Inverter, 880x1450x550 mm, pression sonore 52 dBA, puissance sonore 52 dBA, longueur totale maximale d'une tuyauterie frigorifique 500 m, différence maximale de hauteur d'installation 50 m si l'unité extérieure se trouve au-dessus des unités intérieures et 40 m si elle se trouve en dessous.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</si>
  <si>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</si>
  <si>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</si>
  <si>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</si>
  <si>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</si>
  <si>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</si>
  <si>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</si>
  <si>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mt42mee101b</t>
  </si>
  <si>
    <t xml:space="preserve">Unité extérieure d'air conditionné à condensation par eau, pour système air-air multisplit, avec débit variable de réfrigérant et récupération de chaleur, système à deux tubes, pour gaz R-410A, alimentation triphasée (400V/50Hz), gamme City Multi, compatible avec la gamme Hybrid City Multi, série WR2, modèle PQRY-P400YLM-A1 "MITSUBISHI ELECTRIC", puissance frigorifique nominale 45 kW (température de bulbe humide de l'air intérieur 19°C, température d'entrée de l'eau 30°C), EER 5,6, consommation électrique nominale en refroidissement 8,03 kW, puissance calorifique nominale 50 kW (température de bulbe sec de l'air intérieur 20°C, température d'entrée de l'eau 20°C), COP 5,97, consommation électrique nominale en chauffage 8,37 kW, connectibilité d'au maximum 40 unités intérieures avec un pourcentage de capacité minimum de 50% et maximum de 130%, compresseur scroll hermétiquement scellé avec contrôle Inverter, 880x1450x550 mm, pression sonore 52 dBA, puissance sonore 52 dBA, longueur totale maximale d'une tuyauterie frigorifique 500 m, différence maximale de hauteur d'installation 50 m si l'unité extérieure se trouve au-dessus des unités intérieures et 40 m si elle se trouve en dessous.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</si>
  <si>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</si>
  <si>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</si>
  <si>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</si>
  <si>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</si>
  <si>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</si>
  <si>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</si>
  <si>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</si>
  <si>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</si>
  <si>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</si>
  <si>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10.148,14€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</si>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</sst>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28038</v>
      </c>
      <c r="G9" s="13">
        <f ca="1">ROUND(INDIRECT(ADDRESS(ROW()+(0), COLUMN()+(-3), 1))*INDIRECT(ADDRESS(ROW()+(0), COLUMN()+(-1), 1)), 2)</f>
        <v>28038</v>
      </c>
    </row>
    <row r="10" spans="1:7" ht="13.50" thickBot="1" customHeight="1">
      <c r="A10" s="14" t="s">
        <v>14</v>
      </c>
      <c r="B10" s="14"/>
      <c r="C10" s="14" t="s">
        <v>15</v>
      </c>
      <c r="D10" s="15">
        <v>6.908</v>
      </c>
      <c r="E10" s="16" t="s">
        <v>16</v>
      </c>
      <c r="F10" s="17">
        <v>30.2</v>
      </c>
      <c r="G10" s="17">
        <f ca="1">ROUND(INDIRECT(ADDRESS(ROW()+(0), COLUMN()+(-3), 1))*INDIRECT(ADDRESS(ROW()+(0), COLUMN()+(-1), 1)), 2)</f>
        <v>208.62</v>
      </c>
    </row>
    <row r="11" spans="1:7" ht="13.50" thickBot="1" customHeight="1">
      <c r="A11" s="14" t="s">
        <v>17</v>
      </c>
      <c r="B11" s="14"/>
      <c r="C11" s="18" t="s">
        <v>18</v>
      </c>
      <c r="D11" s="19">
        <v>6.908</v>
      </c>
      <c r="E11" s="20" t="s">
        <v>19</v>
      </c>
      <c r="F11" s="21">
        <v>25.99</v>
      </c>
      <c r="G11" s="21">
        <f ca="1">ROUND(INDIRECT(ADDRESS(ROW()+(0), COLUMN()+(-3), 1))*INDIRECT(ADDRESS(ROW()+(0), COLUMN()+(-1), 1)), 2)</f>
        <v>179.54</v>
      </c>
    </row>
    <row r="12" spans="1:7" ht="13.50" thickBot="1" customHeight="1">
      <c r="A12" s="18"/>
      <c r="B12" s="18"/>
      <c r="C12" s="5" t="s">
        <v>20</v>
      </c>
      <c r="D12" s="22">
        <v>2</v>
      </c>
      <c r="E12" s="23" t="s">
        <v>21</v>
      </c>
      <c r="F12" s="24">
        <f ca="1">ROUND(SUM(INDIRECT(ADDRESS(ROW()+(-1), COLUMN()+(1), 1)),INDIRECT(ADDRESS(ROW()+(-2), COLUMN()+(1), 1)),INDIRECT(ADDRESS(ROW()+(-3), COLUMN()+(1), 1))), 2)</f>
        <v>28426.2</v>
      </c>
      <c r="G12" s="24">
        <f ca="1">ROUND(INDIRECT(ADDRESS(ROW()+(0), COLUMN()+(-3), 1))*INDIRECT(ADDRESS(ROW()+(0), COLUMN()+(-1), 1))/100, 2)</f>
        <v>568.52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28994.7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