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<sst xmlns="http://schemas.openxmlformats.org/spreadsheetml/2006/main" count="24" uniqueCount="24">
  <si>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</si>
  <si>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TVB090</t>
  </si>
  <si>
    <t xml:space="preserve">U</t>
  </si>
  <si>
    <t xml:space="preserve">Unité extérieure d'air conditionné, pour gaz R-410A.</t>
  </si>
  <si>
    <r>
      <rPr>
        <sz val="8.25"/>
        <color rgb="FF000000"/>
        <rFont val="Arial"/>
        <family val="2"/>
      </rPr>
      <t xml:space="preserve">Unité extérieure d'air conditionné SMMS-u, système VRF pompe à chaleur, pour gaz R-410A, alimentation triphasée (400V/50Hz), modèle MMY-MUP2001HT8P-E "TOSHIBA", puissance frigorifique nominale 56 kW (température de bulbe sec de l'air intérieur 27°C, température de bulbe humide de l'air intérieur 19°C, température de bulbe sec de l'air extérieur 35°C, température de bulbe humide de l'air extérieur 24°C), EER 3,11, EER à 50% de la charge 6,3, SEER 7,62, consommation électrique nominale en refroidissement 18,01 kW, intervalle de fonctionnement de température de bulbe sec de l'air extérieur en refroidissement de -10 à 46°C, puissance calorifique nominale 56 kW (température de bulbe sec de l'air intérieur 20°C, température de bulbe sec de l'air extérieur 7°C, température de bulbe humide de l'air extérieur 6°C), COP 3,75, COP à 50% de la charge 4,3, SCOP 4,43, consommation électrique nominale en chauffage 14,93 kW, intervalle de fonctionnement de température de bulbe humide de l'air extérieur en chauffage de -25 à 15,5°C, de 1690x1290x780 mm, 334 kg, puissance sonore en refroidissement 86 dBA, pression sonore en refroidissement 63 dBA, puissance sonore en chauffage 90 dBA, pression sonore en chauffage 67 dBA, débit d'air 15900 m³/h, compresseurs type Triple Rotary, avec technologie Inverter, avec capacité de connexion allant jusqu'à 45 unités intérieures.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</si>
  <si>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</si>
  <si>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</si>
  <si>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</si>
  <si>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</si>
  <si>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</si>
  <si>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</si>
  <si>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mt42tsb016g</t>
  </si>
  <si>
    <t xml:space="preserve">Unité extérieure d'air conditionné SMMS-u, système VRF pompe à chaleur, pour gaz R-410A, alimentation triphasée (400V/50Hz), modèle MMY-MUP2001HT8P-E "TOSHIBA", puissance frigorifique nominale 56 kW (température de bulbe sec de l'air intérieur 27°C, température de bulbe humide de l'air intérieur 19°C, température de bulbe sec de l'air extérieur 35°C, température de bulbe humide de l'air extérieur 24°C), EER 3,11, EER à 50% de la charge 6,3, SEER 7,62, consommation électrique nominale en refroidissement 18,01 kW, intervalle de fonctionnement de température de bulbe sec de l'air extérieur en refroidissement de -10 à 46°C, puissance calorifique nominale 56 kW (température de bulbe sec de l'air intérieur 20°C, température de bulbe sec de l'air extérieur 7°C, température de bulbe humide de l'air extérieur 6°C), COP 3,75, COP à 50% de la charge 4,3, SCOP 4,43, consommation électrique nominale en chauffage 14,93 kW, intervalle de fonctionnement de température de bulbe humide de l'air extérieur en chauffage de -25 à 15,5°C, de 1690x1290x780 mm, 334 kg, puissance sonore en refroidissement 86 dBA, pression sonore en refroidissement 63 dBA, puissance sonore en chauffage 90 dBA, pression sonore en chauffage 67 dBA, débit d'air 15900 m³/h, compresseurs type Triple Rotary, avec technologie Inverter, avec capacité de connexion allant jusqu'à 45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</si>
  <si>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</si>
  <si>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</si>
  <si>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</si>
  <si>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</si>
  <si>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</si>
  <si>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</si>
  <si>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</si>
  <si>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</si>
  <si>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</si>
  <si>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10.024,40€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</si>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</sst>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71.00" thickBot="1" customHeight="1">
      <c r="A9" s="7" t="s">
        <v>11</v>
      </c>
      <c r="B9" s="7"/>
      <c r="C9" s="7" t="s">
        <v>12</v>
      </c>
      <c r="D9" s="7"/>
      <c r="E9" s="9">
        <v>1</v>
      </c>
      <c r="F9" s="11" t="s">
        <v>13</v>
      </c>
      <c r="G9" s="13">
        <v>27667</v>
      </c>
      <c r="H9" s="13">
        <f ca="1">ROUND(INDIRECT(ADDRESS(ROW()+(0), COLUMN()+(-3), 1))*INDIRECT(ADDRESS(ROW()+(0), COLUMN()+(-1), 1)), 2)</f>
        <v>27667</v>
      </c>
    </row>
    <row r="10" spans="1:8" ht="13.50" thickBot="1" customHeight="1">
      <c r="A10" s="14" t="s">
        <v>14</v>
      </c>
      <c r="B10" s="14"/>
      <c r="C10" s="14" t="s">
        <v>15</v>
      </c>
      <c r="D10" s="14"/>
      <c r="E10" s="15">
        <v>7.342</v>
      </c>
      <c r="F10" s="16" t="s">
        <v>16</v>
      </c>
      <c r="G10" s="17">
        <v>30.2</v>
      </c>
      <c r="H10" s="17">
        <f ca="1">ROUND(INDIRECT(ADDRESS(ROW()+(0), COLUMN()+(-3), 1))*INDIRECT(ADDRESS(ROW()+(0), COLUMN()+(-1), 1)), 2)</f>
        <v>221.73</v>
      </c>
    </row>
    <row r="11" spans="1:8" ht="13.50" thickBot="1" customHeight="1">
      <c r="A11" s="14" t="s">
        <v>17</v>
      </c>
      <c r="B11" s="14"/>
      <c r="C11" s="18" t="s">
        <v>18</v>
      </c>
      <c r="D11" s="18"/>
      <c r="E11" s="19">
        <v>7.342</v>
      </c>
      <c r="F11" s="20" t="s">
        <v>19</v>
      </c>
      <c r="G11" s="21">
        <v>25.99</v>
      </c>
      <c r="H11" s="21">
        <f ca="1">ROUND(INDIRECT(ADDRESS(ROW()+(0), COLUMN()+(-3), 1))*INDIRECT(ADDRESS(ROW()+(0), COLUMN()+(-1), 1)), 2)</f>
        <v>190.82</v>
      </c>
    </row>
    <row r="12" spans="1:8" ht="13.50" thickBot="1" customHeight="1">
      <c r="A12" s="18"/>
      <c r="B12" s="18"/>
      <c r="C12" s="5" t="s">
        <v>20</v>
      </c>
      <c r="D12" s="5"/>
      <c r="E12" s="22">
        <v>2</v>
      </c>
      <c r="F12" s="23" t="s">
        <v>21</v>
      </c>
      <c r="G12" s="24">
        <f ca="1">ROUND(SUM(INDIRECT(ADDRESS(ROW()+(-1), COLUMN()+(1), 1)),INDIRECT(ADDRESS(ROW()+(-2), COLUMN()+(1), 1)),INDIRECT(ADDRESS(ROW()+(-3), COLUMN()+(1), 1))), 2)</f>
        <v>28079.5</v>
      </c>
      <c r="H12" s="24">
        <f ca="1">ROUND(INDIRECT(ADDRESS(ROW()+(0), COLUMN()+(-3), 1))*INDIRECT(ADDRESS(ROW()+(0), COLUMN()+(-1), 1))/100, 2)</f>
        <v>561.59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28641.1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