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<sst xmlns="http://schemas.openxmlformats.org/spreadsheetml/2006/main" count="24" uniqueCount="24">
  <si>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</si>
  <si>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TVB020</t>
  </si>
  <si>
    <t xml:space="preserve">U</t>
  </si>
  <si>
    <t xml:space="preserve">Unité extérieure d'air conditionné, avec récupération de chaleur, pour gaz R-32.</t>
  </si>
  <si>
    <r>
      <rPr>
        <sz val="8.25"/>
        <color rgb="FF000000"/>
        <rFont val="Arial"/>
        <family val="2"/>
      </rPr>
      <t xml:space="preserve">Unité extérieure d'air conditionné SHRM Advance, système VRF avec récupération de chaleur, pour gaz R-32, alimentation triphasée (400V/50Hz), modèle MMY-SUG2201MT8P-E "TOSHIBA", puissance frigorifique nominale 61,5 kW (température de bulbe sec de l'air intérieur 27°C, température de bulbe humide de l'air intérieur 19°C, température de bulbe sec de l'air extérieur 35°C, température de bulbe humide de l'air extérieur 24°C), EER 3,38, SEER 7,88, consommation électrique nominale en refroidissement 18,2 kW, intervalle de fonctionnement de température de bulbe sec de l'air extérieur en refroidissement de -15 à 50°C, puissance calorifique nominale 61,5 kW (température de bulbe sec de l'air intérieur 20°C, température de bulbe sec de l'air extérieur 7°C, température de bulbe humide de l'air extérieur 6°C), COP 3,82, SCOP 4,26, consommation électrique nominale en chauffage 16,1 kW, intervalle de fonctionnement de température de bulbe humide de l'air extérieur en chauffage de -25 à 15,5°C, de 1690x990x780 mm, 361 kg, pression sonore en refroidissement 64 dBA, pression sonore en chauffage 67 dBA, puissance sonore en refroidissement 86 dBA, puissance sonore en chauffage 90 dBA, débit d'air 16500 m³/h, compresseurs type Twin Rotary, avec technologie Inverter, avec capacité de connexion allant jusqu'à 62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</si>
  <si>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</si>
  <si>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</si>
  <si>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</si>
  <si>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</si>
  <si>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</si>
  <si>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</si>
  <si>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mt42tsb050h</t>
  </si>
  <si>
    <t xml:space="preserve">Unité extérieure d'air conditionné SHRM Advance, système VRF avec récupération de chaleur, pour gaz R-32, alimentation triphasée (400V/50Hz), modèle MMY-SUG2201MT8P-E "TOSHIBA", puissance frigorifique nominale 61,5 kW (température de bulbe sec de l'air intérieur 27°C, température de bulbe humide de l'air intérieur 19°C, température de bulbe sec de l'air extérieur 35°C, température de bulbe humide de l'air extérieur 24°C), EER 3,38, SEER 7,88, consommation électrique nominale en refroidissement 18,2 kW, intervalle de fonctionnement de température de bulbe sec de l'air extérieur en refroidissement de -15 à 50°C, puissance calorifique nominale 61,5 kW (température de bulbe sec de l'air intérieur 20°C, température de bulbe sec de l'air extérieur 7°C, température de bulbe humide de l'air extérieur 6°C), COP 3,82, SCOP 4,26, consommation électrique nominale en chauffage 16,1 kW, intervalle de fonctionnement de température de bulbe humide de l'air extérieur en chauffage de -25 à 15,5°C, de 1690x990x780 mm, 361 kg, pression sonore en refroidissement 64 dBA, pression sonore en chauffage 67 dBA, puissance sonore en refroidissement 86 dBA, puissance sonore en chauffage 90 dBA, débit d'air 16500 m³/h, compresseurs type Twin Rotary, avec technologie Inverter, avec capacité de connexion allant jusqu'à 62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</si>
  <si>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</si>
  <si>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</si>
  <si>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</si>
  <si>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</si>
  <si>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</si>
  <si>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</si>
  <si>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</si>
  <si>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</si>
  <si>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</si>
  <si>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12.370,63€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</si>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</sst>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34226</v>
      </c>
      <c r="H9" s="13">
        <f ca="1">ROUND(INDIRECT(ADDRESS(ROW()+(0), COLUMN()+(-3), 1))*INDIRECT(ADDRESS(ROW()+(0), COLUMN()+(-1), 1)), 2)</f>
        <v>34226</v>
      </c>
    </row>
    <row r="10" spans="1:8" ht="13.50" thickBot="1" customHeight="1">
      <c r="A10" s="14" t="s">
        <v>14</v>
      </c>
      <c r="B10" s="14"/>
      <c r="C10" s="14" t="s">
        <v>15</v>
      </c>
      <c r="D10" s="14"/>
      <c r="E10" s="15">
        <v>7.575</v>
      </c>
      <c r="F10" s="16" t="s">
        <v>16</v>
      </c>
      <c r="G10" s="17">
        <v>30.2</v>
      </c>
      <c r="H10" s="17">
        <f ca="1">ROUND(INDIRECT(ADDRESS(ROW()+(0), COLUMN()+(-3), 1))*INDIRECT(ADDRESS(ROW()+(0), COLUMN()+(-1), 1)), 2)</f>
        <v>228.77</v>
      </c>
    </row>
    <row r="11" spans="1:8" ht="13.50" thickBot="1" customHeight="1">
      <c r="A11" s="14" t="s">
        <v>17</v>
      </c>
      <c r="B11" s="14"/>
      <c r="C11" s="18" t="s">
        <v>18</v>
      </c>
      <c r="D11" s="18"/>
      <c r="E11" s="19">
        <v>7.575</v>
      </c>
      <c r="F11" s="20" t="s">
        <v>19</v>
      </c>
      <c r="G11" s="21">
        <v>25.99</v>
      </c>
      <c r="H11" s="21">
        <f ca="1">ROUND(INDIRECT(ADDRESS(ROW()+(0), COLUMN()+(-3), 1))*INDIRECT(ADDRESS(ROW()+(0), COLUMN()+(-1), 1)), 2)</f>
        <v>196.87</v>
      </c>
    </row>
    <row r="12" spans="1:8" ht="13.50" thickBot="1" customHeight="1">
      <c r="A12" s="18"/>
      <c r="B12" s="18"/>
      <c r="C12" s="5" t="s">
        <v>20</v>
      </c>
      <c r="D12" s="5"/>
      <c r="E12" s="22">
        <v>2</v>
      </c>
      <c r="F12" s="23" t="s">
        <v>21</v>
      </c>
      <c r="G12" s="24">
        <f ca="1">ROUND(SUM(INDIRECT(ADDRESS(ROW()+(-1), COLUMN()+(1), 1)),INDIRECT(ADDRESS(ROW()+(-2), COLUMN()+(1), 1)),INDIRECT(ADDRESS(ROW()+(-3), COLUMN()+(1), 1))), 2)</f>
        <v>34651.6</v>
      </c>
      <c r="H12" s="24">
        <f ca="1">ROUND(INDIRECT(ADDRESS(ROW()+(0), COLUMN()+(-3), 1))*INDIRECT(ADDRESS(ROW()+(0), COLUMN()+(-1), 1))/100, 2)</f>
        <v>693.03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35344.7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