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<sst xmlns="http://schemas.openxmlformats.org/spreadsheetml/2006/main" count="45" uniqueCount="45">
  <si>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</si>
  <si>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TLI060</t>
  </si>
  <si>
    <t xml:space="preserve">U</t>
  </si>
  <si>
    <t xml:space="preserve">Tableau électrique pour maison individuelle.</t>
  </si>
  <si>
    <r>
      <rPr>
        <sz val="8.25"/>
        <color rgb="FF000000"/>
        <rFont val="Arial"/>
        <family val="2"/>
      </rPr>
      <t xml:space="preserve">Tableau électrique de 20 modules protégé par 1 disjoncteur de connexion monophasée de, 60 A, composé de: 4 interrupteurs différentiels (1 type A-Si, 1 type A et 2 type AC), à 1 télérupteur, de 10 disjoncteurs magnétothermiques (1 de 2 A, 3 de 16 A, 5 de 20 A, 1 de 25 A, de courbe C) et d'un collecteur de terre, pour maison individuelle de 70 m² avec un niveau de confort moyen, équipé avec: 1 congélateur.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</si>
  <si>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</si>
  <si>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</si>
  <si>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</si>
  <si>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</si>
  <si>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</si>
  <si>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</si>
  <si>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mt35cgm200c</t>
  </si>
  <si>
    <t xml:space="preserve">Disjoncteur de connexion EDF différentiel, sélectif, bipolaire (2P), de 60 A, pour protection face aux surcharges et courts-circuits, selon NF C 62-411.</t>
  </si>
  <si>
    <t xml:space="preserve">U</t>
  </si>
  <si>
    <t xml:space="preserve">mt35cgm225b</t>
  </si>
  <si>
    <t xml:space="preserve">Interrupteur différentiel type AC de 40 A de 2 modules, selon NF EN 60898-1.</t>
  </si>
  <si>
    <t xml:space="preserve">U</t>
  </si>
  <si>
    <t xml:space="preserve">mt35cgm225e</t>
  </si>
  <si>
    <t xml:space="preserve">Interrupteur différentiel type A de 40 A de 2 modules, selon NF EN 60898-1.</t>
  </si>
  <si>
    <t xml:space="preserve">U</t>
  </si>
  <si>
    <t xml:space="preserve">mt35cgm021dacaa</t>
  </si>
  <si>
    <t xml:space="preserve">Disjoncteur magnétothermique, bipolaire (2P), avec 4,5 kA de pouvoir de coupure, de 2 A d'intensité nominale, courbe C. Selon NF EN 60898-1.</t>
  </si>
  <si>
    <t xml:space="preserve">U</t>
  </si>
  <si>
    <t xml:space="preserve">mt35cgm021dacae</t>
  </si>
  <si>
    <t xml:space="preserve">Disjoncteur magnétothermique, bipolaire (2P), avec 4,5 kA de pouvoir de coupure, de 16 A d'intensité nominale, courbe C. Selon NF EN 60898-1.</t>
  </si>
  <si>
    <t xml:space="preserve">U</t>
  </si>
  <si>
    <t xml:space="preserve">mt35cgm021dacag</t>
  </si>
  <si>
    <t xml:space="preserve">Disjoncteur magnétothermique, bipolaire (2P), avec 4,5 kA de pouvoir de coupure, de 20 A d'intensité nominale, courbe C. Selon NF EN 60898-1.</t>
  </si>
  <si>
    <t xml:space="preserve">U</t>
  </si>
  <si>
    <t xml:space="preserve">mt35cgm021dacai</t>
  </si>
  <si>
    <t xml:space="preserve">Disjoncteur magnétothermique, bipolaire (2P), avec 4,5 kA de pouvoir de coupure, de 25 A d'intensité nominale, courbe C. Selon NF EN 60898-1.</t>
  </si>
  <si>
    <t xml:space="preserve">U</t>
  </si>
  <si>
    <t xml:space="preserve">mt35cgm032e</t>
  </si>
  <si>
    <t xml:space="preserve">Télérupteur de 1 module, bipolaire (2P), de 16 A, y compris les accessoires de montage, selon NF EN 60669-1 et NF EN 60669-2-2.</t>
  </si>
  <si>
    <t xml:space="preserve">U</t>
  </si>
  <si>
    <t xml:space="preserve">mt35cgm015</t>
  </si>
  <si>
    <t xml:space="preserve">Collecteur de terre de 450 mm de largeur, équipé avec 40 connecteurs avec vis imperdables et un connecteur de 35 mm².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</si>
  <si>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</si>
  <si>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</si>
  <si>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</si>
  <si>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</si>
  <si>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</si>
  <si>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</si>
  <si>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31,79€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</si>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</sst>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4.59" customWidth="1"/>
    <col min="4" max="4" width="74.8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97.2</v>
      </c>
      <c r="H9" s="13">
        <f ca="1">ROUND(INDIRECT(ADDRESS(ROW()+(0), COLUMN()+(-3), 1))*INDIRECT(ADDRESS(ROW()+(0), COLUMN()+(-1), 1)), 2)</f>
        <v>97.2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2</v>
      </c>
      <c r="F10" s="16" t="s">
        <v>16</v>
      </c>
      <c r="G10" s="17">
        <v>52.78</v>
      </c>
      <c r="H10" s="17">
        <f ca="1">ROUND(INDIRECT(ADDRESS(ROW()+(0), COLUMN()+(-3), 1))*INDIRECT(ADDRESS(ROW()+(0), COLUMN()+(-1), 1)), 2)</f>
        <v>105.56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65.24</v>
      </c>
      <c r="H11" s="17">
        <f ca="1">ROUND(INDIRECT(ADDRESS(ROW()+(0), COLUMN()+(-3), 1))*INDIRECT(ADDRESS(ROW()+(0), COLUMN()+(-1), 1)), 2)</f>
        <v>65.24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1</v>
      </c>
      <c r="F12" s="16" t="s">
        <v>22</v>
      </c>
      <c r="G12" s="17">
        <v>19.2</v>
      </c>
      <c r="H12" s="17">
        <f ca="1">ROUND(INDIRECT(ADDRESS(ROW()+(0), COLUMN()+(-3), 1))*INDIRECT(ADDRESS(ROW()+(0), COLUMN()+(-1), 1)), 2)</f>
        <v>19.2</v>
      </c>
    </row>
    <row r="13" spans="1:8" ht="24.00" thickBot="1" customHeight="1">
      <c r="A13" s="14" t="s">
        <v>23</v>
      </c>
      <c r="B13" s="14"/>
      <c r="C13" s="14"/>
      <c r="D13" s="14" t="s">
        <v>24</v>
      </c>
      <c r="E13" s="15">
        <v>3</v>
      </c>
      <c r="F13" s="16" t="s">
        <v>25</v>
      </c>
      <c r="G13" s="17">
        <v>14.92</v>
      </c>
      <c r="H13" s="17">
        <f ca="1">ROUND(INDIRECT(ADDRESS(ROW()+(0), COLUMN()+(-3), 1))*INDIRECT(ADDRESS(ROW()+(0), COLUMN()+(-1), 1)), 2)</f>
        <v>44.76</v>
      </c>
    </row>
    <row r="14" spans="1:8" ht="24.00" thickBot="1" customHeight="1">
      <c r="A14" s="14" t="s">
        <v>26</v>
      </c>
      <c r="B14" s="14"/>
      <c r="C14" s="14"/>
      <c r="D14" s="14" t="s">
        <v>27</v>
      </c>
      <c r="E14" s="15">
        <v>5</v>
      </c>
      <c r="F14" s="16" t="s">
        <v>28</v>
      </c>
      <c r="G14" s="17">
        <v>16.19</v>
      </c>
      <c r="H14" s="17">
        <f ca="1">ROUND(INDIRECT(ADDRESS(ROW()+(0), COLUMN()+(-3), 1))*INDIRECT(ADDRESS(ROW()+(0), COLUMN()+(-1), 1)), 2)</f>
        <v>80.95</v>
      </c>
    </row>
    <row r="15" spans="1:8" ht="24.00" thickBot="1" customHeight="1">
      <c r="A15" s="14" t="s">
        <v>29</v>
      </c>
      <c r="B15" s="14"/>
      <c r="C15" s="14"/>
      <c r="D15" s="14" t="s">
        <v>30</v>
      </c>
      <c r="E15" s="15">
        <v>1</v>
      </c>
      <c r="F15" s="16" t="s">
        <v>31</v>
      </c>
      <c r="G15" s="17">
        <v>16.86</v>
      </c>
      <c r="H15" s="17">
        <f ca="1">ROUND(INDIRECT(ADDRESS(ROW()+(0), COLUMN()+(-3), 1))*INDIRECT(ADDRESS(ROW()+(0), COLUMN()+(-1), 1)), 2)</f>
        <v>16.86</v>
      </c>
    </row>
    <row r="16" spans="1:8" ht="24.00" thickBot="1" customHeight="1">
      <c r="A16" s="14" t="s">
        <v>32</v>
      </c>
      <c r="B16" s="14"/>
      <c r="C16" s="14"/>
      <c r="D16" s="14" t="s">
        <v>33</v>
      </c>
      <c r="E16" s="15">
        <v>1</v>
      </c>
      <c r="F16" s="16" t="s">
        <v>34</v>
      </c>
      <c r="G16" s="17">
        <v>32.93</v>
      </c>
      <c r="H16" s="17">
        <f ca="1">ROUND(INDIRECT(ADDRESS(ROW()+(0), COLUMN()+(-3), 1))*INDIRECT(ADDRESS(ROW()+(0), COLUMN()+(-1), 1)), 2)</f>
        <v>32.93</v>
      </c>
    </row>
    <row r="17" spans="1:8" ht="24.00" thickBot="1" customHeight="1">
      <c r="A17" s="14" t="s">
        <v>35</v>
      </c>
      <c r="B17" s="14"/>
      <c r="C17" s="14"/>
      <c r="D17" s="14" t="s">
        <v>36</v>
      </c>
      <c r="E17" s="15">
        <v>1</v>
      </c>
      <c r="F17" s="16" t="s">
        <v>37</v>
      </c>
      <c r="G17" s="17">
        <v>30.66</v>
      </c>
      <c r="H17" s="17">
        <f ca="1">ROUND(INDIRECT(ADDRESS(ROW()+(0), COLUMN()+(-3), 1))*INDIRECT(ADDRESS(ROW()+(0), COLUMN()+(-1), 1)), 2)</f>
        <v>30.66</v>
      </c>
    </row>
    <row r="18" spans="1:8" ht="13.50" thickBot="1" customHeight="1">
      <c r="A18" s="14" t="s">
        <v>38</v>
      </c>
      <c r="B18" s="14"/>
      <c r="C18" s="14"/>
      <c r="D18" s="18" t="s">
        <v>39</v>
      </c>
      <c r="E18" s="19">
        <v>4.305</v>
      </c>
      <c r="F18" s="20" t="s">
        <v>40</v>
      </c>
      <c r="G18" s="21">
        <v>30.2</v>
      </c>
      <c r="H18" s="21">
        <f ca="1">ROUND(INDIRECT(ADDRESS(ROW()+(0), COLUMN()+(-3), 1))*INDIRECT(ADDRESS(ROW()+(0), COLUMN()+(-1), 1)), 2)</f>
        <v>130.01</v>
      </c>
    </row>
    <row r="19" spans="1:8" ht="13.50" thickBot="1" customHeight="1">
      <c r="A19" s="18"/>
      <c r="B19" s="18"/>
      <c r="C19" s="18"/>
      <c r="D19" s="5" t="s">
        <v>41</v>
      </c>
      <c r="E19" s="22">
        <v>2</v>
      </c>
      <c r="F19" s="23" t="s">
        <v>42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623.37</v>
      </c>
      <c r="H19" s="24">
        <f ca="1">ROUND(INDIRECT(ADDRESS(ROW()+(0), COLUMN()+(-3), 1))*INDIRECT(ADDRESS(ROW()+(0), COLUMN()+(-1), 1))/100, 2)</f>
        <v>12.47</v>
      </c>
    </row>
    <row r="20" spans="1:8" ht="13.50" thickBot="1" customHeight="1">
      <c r="A20" s="25" t="s">
        <v>43</v>
      </c>
      <c r="B20" s="25"/>
      <c r="C20" s="25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635.84</v>
      </c>
    </row>
  </sheetData>
  <mergeCells count="1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