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<sst xmlns="http://schemas.openxmlformats.org/spreadsheetml/2006/main" count="24" uniqueCount="24">
  <si>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</si>
  <si>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TLI050</t>
  </si>
  <si>
    <t xml:space="preserve">m</t>
  </si>
  <si>
    <t xml:space="preserve">Réseau de distribution intérieur pour télécommunication.</t>
  </si>
  <si>
    <r>
      <rPr>
        <sz val="8.25"/>
        <color rgb="FF000000"/>
        <rFont val="Arial"/>
        <family val="2"/>
      </rPr>
      <t xml:space="preserve">Réseau de distribution intérieur pour télécommunication en goulotte rigide en PVC de 13x52 mm, avec 1 câble RJ-45 de 1x4 paires, type U/UTP, enveloppe de PVC, catégorie 5e.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</si>
  <si>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</si>
  <si>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</si>
  <si>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</si>
  <si>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</si>
  <si>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</si>
  <si>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</si>
  <si>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mt35ait100ag</t>
  </si>
  <si>
    <t xml:space="preserve">Goulotte rigide en PVC de 13x52 mm, avec deux compartiments, l'un pour abriter des câbles de télécommunication et l'autre pour abriter des câbles électriques, avec degrés de protection IP40 et IK07, selon NF EN 61537, avec le prix augmenté de 60% pour cause d'accessoires et de pièces spéciales.</t>
  </si>
  <si>
    <t xml:space="preserve">m</t>
  </si>
  <si>
    <t xml:space="preserve">mt40ctf010aa</t>
  </si>
  <si>
    <t xml:space="preserve">Câble RJ-45 de 1x4 paires, type U/UTP, enveloppe de PVC, catégorie 5e.</t>
  </si>
  <si>
    <t xml:space="preserve">m</t>
  </si>
  <si>
    <t xml:space="preserve">mo003</t>
  </si>
  <si>
    <t xml:space="preserve">Compagnon professionnel III/CP2 électricien.</t>
  </si>
  <si>
    <t xml:space="preserve">h</t>
  </si>
  <si>
    <t xml:space="preserve">Frais de chantier des unités d'ouvrage</t>
  </si>
  <si>
    <t xml:space="preserve">%</t>
  </si>
  <si>
    <t xml:space="preserve">Coût d'entretien décennal: 0,81€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</si>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</sst>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9.76</v>
      </c>
      <c r="G9" s="13">
        <f ca="1">ROUND(INDIRECT(ADDRESS(ROW()+(0), COLUMN()+(-3), 1))*INDIRECT(ADDRESS(ROW()+(0), COLUMN()+(-1), 1)), 2)</f>
        <v>9.76</v>
      </c>
    </row>
    <row r="10" spans="1:7" ht="13.50" thickBot="1" customHeight="1">
      <c r="A10" s="14" t="s">
        <v>14</v>
      </c>
      <c r="B10" s="14"/>
      <c r="C10" s="14" t="s">
        <v>15</v>
      </c>
      <c r="D10" s="15">
        <v>1</v>
      </c>
      <c r="E10" s="16" t="s">
        <v>16</v>
      </c>
      <c r="F10" s="17">
        <v>0.39</v>
      </c>
      <c r="G10" s="17">
        <f ca="1">ROUND(INDIRECT(ADDRESS(ROW()+(0), COLUMN()+(-3), 1))*INDIRECT(ADDRESS(ROW()+(0), COLUMN()+(-1), 1)), 2)</f>
        <v>0.39</v>
      </c>
    </row>
    <row r="11" spans="1:7" ht="13.50" thickBot="1" customHeight="1">
      <c r="A11" s="14" t="s">
        <v>17</v>
      </c>
      <c r="B11" s="14"/>
      <c r="C11" s="18" t="s">
        <v>18</v>
      </c>
      <c r="D11" s="19">
        <v>0.188</v>
      </c>
      <c r="E11" s="20" t="s">
        <v>19</v>
      </c>
      <c r="F11" s="21">
        <v>30.2</v>
      </c>
      <c r="G11" s="21">
        <f ca="1">ROUND(INDIRECT(ADDRESS(ROW()+(0), COLUMN()+(-3), 1))*INDIRECT(ADDRESS(ROW()+(0), COLUMN()+(-1), 1)), 2)</f>
        <v>5.68</v>
      </c>
    </row>
    <row r="12" spans="1:7" ht="13.50" thickBot="1" customHeight="1">
      <c r="A12" s="18"/>
      <c r="B12" s="18"/>
      <c r="C12" s="5" t="s">
        <v>20</v>
      </c>
      <c r="D12" s="22">
        <v>2</v>
      </c>
      <c r="E12" s="23" t="s">
        <v>21</v>
      </c>
      <c r="F12" s="24">
        <f ca="1">ROUND(SUM(INDIRECT(ADDRESS(ROW()+(-1), COLUMN()+(1), 1)),INDIRECT(ADDRESS(ROW()+(-2), COLUMN()+(1), 1)),INDIRECT(ADDRESS(ROW()+(-3), COLUMN()+(1), 1))), 2)</f>
        <v>15.83</v>
      </c>
      <c r="G12" s="24">
        <f ca="1">ROUND(INDIRECT(ADDRESS(ROW()+(0), COLUMN()+(-3), 1))*INDIRECT(ADDRESS(ROW()+(0), COLUMN()+(-1), 1))/100, 2)</f>
        <v>0.32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