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<sst xmlns="http://schemas.openxmlformats.org/spreadsheetml/2006/main" count="30" uniqueCount="30">
  <si>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</si>
  <si>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TLI040</t>
  </si>
  <si>
    <t xml:space="preserve">m</t>
  </si>
  <si>
    <t xml:space="preserve">Réseau de distribution pour industrie et secteur tertiaire.</t>
  </si>
  <si>
    <r>
      <rPr>
        <sz val="8.25"/>
        <color rgb="FF000000"/>
        <rFont val="Arial"/>
        <family val="2"/>
      </rPr>
      <t xml:space="preserve">Réseau électrique de distribution pour industrie et secteur tertiaire avec 1 câble type CR1-C1 2x1,5 mm², sa tension assignée étant de 300/500 V, 1 câble type H07VK 1,5 mm², 1 câble type H07VK 2,5 mm², sa tension assignée étant de 450/750 V, sous tube ICTA 3422 de 16 mm de diamètre extérieur.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</si>
  <si>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</si>
  <si>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</si>
  <si>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</si>
  <si>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</si>
  <si>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</si>
  <si>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</si>
  <si>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mt35tpf020ad</t>
  </si>
  <si>
    <t xml:space="preserve">Tube souple en polyoléfine, ICTA 3422 de 16 mm de diamètre extérieur, selon NF C 15-100, résistance à la compression 750 N, résistance à l'impact 6 joules, température de travail -5°C jusqu'à 90°C, selon NF EN 61386-22, avec le prix augmenté de 30% pour cause d'accessoires et de pièces spéciales.</t>
  </si>
  <si>
    <t xml:space="preserve">m</t>
  </si>
  <si>
    <t xml:space="preserve">mt35cun040ra</t>
  </si>
  <si>
    <t xml:space="preserve">Câble unipolaire H07V-K, sa tension assignée étant de 450/750 V, réaction au feu classe Eca selon FR EN 50575, avec conducteur multifilaire de cuivre de 1,5 mm² de section, avec isolation de PVC.</t>
  </si>
  <si>
    <t xml:space="preserve">m</t>
  </si>
  <si>
    <t xml:space="preserve">mt35cun040rb</t>
  </si>
  <si>
    <t xml:space="preserve">Câble unipolaire H07V-K, sa tension assignée étant de 450/750 V, réaction au feu classe Eca selon FR EN 50575, avec conducteur multifilaire de cuivre de 2,5 mm² de section, avec isolation de PVC.</t>
  </si>
  <si>
    <t xml:space="preserve">m</t>
  </si>
  <si>
    <t xml:space="preserve">mt35cun450a</t>
  </si>
  <si>
    <t xml:space="preserve">Câble multipolaire 2x1,5 CR1-C1, sa tension assignée étant de 300/500V, avec résistance au feu, sans halogènes, avec conducteur de cuivre de 1,5 mm² de section, avec isolation de silicone élastomère, gaine en composé thermoplastique à base de polyoléfine de couleur orange, à faible émission de fumées et de gaz corrosifs, selon NFC 33-310.</t>
  </si>
  <si>
    <t xml:space="preserve">m</t>
  </si>
  <si>
    <t xml:space="preserve">mo003</t>
  </si>
  <si>
    <t xml:space="preserve">Compagnon professionnel III/CP2 électricien.</t>
  </si>
  <si>
    <t xml:space="preserve">h</t>
  </si>
  <si>
    <t xml:space="preserve">Frais de chantier des unités d'ouvrage</t>
  </si>
  <si>
    <t xml:space="preserve">%</t>
  </si>
  <si>
    <t xml:space="preserve">Coût d'entretien décennal: 0,54€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</si>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</sst>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78.71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0.42</v>
      </c>
      <c r="G9" s="13">
        <f ca="1">ROUND(INDIRECT(ADDRESS(ROW()+(0), COLUMN()+(-3), 1))*INDIRECT(ADDRESS(ROW()+(0), COLUMN()+(-1), 1)), 2)</f>
        <v>0.42</v>
      </c>
    </row>
    <row r="10" spans="1:7" ht="34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0.19</v>
      </c>
      <c r="G10" s="17">
        <f ca="1">ROUND(INDIRECT(ADDRESS(ROW()+(0), COLUMN()+(-3), 1))*INDIRECT(ADDRESS(ROW()+(0), COLUMN()+(-1), 1)), 2)</f>
        <v>0.19</v>
      </c>
    </row>
    <row r="11" spans="1:7" ht="34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0.31</v>
      </c>
      <c r="G11" s="17">
        <f ca="1">ROUND(INDIRECT(ADDRESS(ROW()+(0), COLUMN()+(-3), 1))*INDIRECT(ADDRESS(ROW()+(0), COLUMN()+(-1), 1)), 2)</f>
        <v>0.31</v>
      </c>
    </row>
    <row r="12" spans="1:7" ht="45.00" thickBot="1" customHeight="1">
      <c r="A12" s="14" t="s">
        <v>20</v>
      </c>
      <c r="B12" s="14"/>
      <c r="C12" s="14" t="s">
        <v>21</v>
      </c>
      <c r="D12" s="15">
        <v>1</v>
      </c>
      <c r="E12" s="16" t="s">
        <v>22</v>
      </c>
      <c r="F12" s="17">
        <v>1.3</v>
      </c>
      <c r="G12" s="17">
        <f ca="1">ROUND(INDIRECT(ADDRESS(ROW()+(0), COLUMN()+(-3), 1))*INDIRECT(ADDRESS(ROW()+(0), COLUMN()+(-1), 1)), 2)</f>
        <v>1.3</v>
      </c>
    </row>
    <row r="13" spans="1:7" ht="13.50" thickBot="1" customHeight="1">
      <c r="A13" s="14" t="s">
        <v>23</v>
      </c>
      <c r="B13" s="14"/>
      <c r="C13" s="18" t="s">
        <v>24</v>
      </c>
      <c r="D13" s="19">
        <v>0.28</v>
      </c>
      <c r="E13" s="20" t="s">
        <v>25</v>
      </c>
      <c r="F13" s="21">
        <v>30.2</v>
      </c>
      <c r="G13" s="21">
        <f ca="1">ROUND(INDIRECT(ADDRESS(ROW()+(0), COLUMN()+(-3), 1))*INDIRECT(ADDRESS(ROW()+(0), COLUMN()+(-1), 1)), 2)</f>
        <v>8.46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10.68</v>
      </c>
      <c r="G14" s="24">
        <f ca="1">ROUND(INDIRECT(ADDRESS(ROW()+(0), COLUMN()+(-3), 1))*INDIRECT(ADDRESS(ROW()+(0), COLUMN()+(-1), 1))/100, 2)</f>
        <v>0.21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10.89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