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<sst xmlns="http://schemas.openxmlformats.org/spreadsheetml/2006/main" count="36" uniqueCount="36">
  <si>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</si>
  <si>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TIU010</t>
  </si>
  <si>
    <t xml:space="preserve">U</t>
  </si>
  <si>
    <t xml:space="preserve">Escalier de secours.</t>
  </si>
  <si>
    <r>
      <rPr>
        <sz val="8.25"/>
        <color rgb="FF000000"/>
        <rFont val="Arial"/>
        <family val="2"/>
      </rPr>
      <t xml:space="preserve">Escalier métallique de secours situé à l'extérieur du bâtiment, composé de limons et paliers, pour 7 étages, de hauteur maximale d'étage 3 m, droit et à deux volées droites, avec une largeur utile de 1 pour une charge d'exploitation de 400 kg/m², Euroclasse A1 de réaction au feu, selon NF EN 13501-1, élaborée en atelier et montée in situ via des assemblages soudés. Composé de: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Comprend les plaques d'ancrage à la fondation et à la structure du bâtiment, les pièces spéciales et les épointages. Le prix ne comprend pas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</si>
  <si>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</si>
  <si>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</si>
  <si>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</si>
  <si>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</si>
  <si>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</si>
  <si>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</si>
  <si>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mt41esc010a</t>
  </si>
  <si>
    <t xml:space="preserve">Module d'escalier métallique de secours, droit et avec deux volées droites par étage de 3 m de hauteur maximum, avec une largeur utile de 1 m, pour une charge d'exploitation de 400 kg/m², Euroclasse A1 de réaction au feu, selon NF EN 13501-1, composé de: structure métallique de profilés d'acier S 275 JR laminé à chaud, constituée de deux supports intermédiaires avec profilés HEB, une poutre limon avec profilés IPE et une poutre console pour support de la poutre de palier avec profilés HEB; marches et palier de tôle larmée en acier galvanisé, de 3 mm d'épaisseur; et rampe, de 1,10 m de hauteur, à tube en acier laminé à froid, de 40x20x1,5 mm et 20x20x1,5 mm, mise en place dans tout son périmètre et dans la trémie de l'escalier; avec préparation des surfaces au degré SA21/2 selon NF EN ISO 8501-1 et application postérieure de deux couches d'apprêt d'une épaisseur minimale de film sec de 30 microns par couche; élaboré en atelier.</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</si>
  <si>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</si>
  <si>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</si>
  <si>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</si>
  <si>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</si>
  <si>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</si>
  <si>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</si>
  <si>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</si>
  <si>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mq07gte010a</t>
  </si>
  <si>
    <t xml:space="preserve">Grue autopropulsée à bras télescopique avec une capacité d'élévation de 12 t et 20 m de hauteur maximale de travail.</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</si>
  <si>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</si>
  <si>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</si>
  <si>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</si>
  <si>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</si>
  <si>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</si>
  <si>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</si>
  <si>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</si>
  <si>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</si>
  <si>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</si>
  <si>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</si>
  <si>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</si>
  <si>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</si>
  <si>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1.201,54€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</si>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</sst>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7</v>
      </c>
      <c r="F9" s="11" t="s">
        <v>13</v>
      </c>
      <c r="G9" s="13">
        <v>3039.92</v>
      </c>
      <c r="H9" s="13">
        <f ca="1">ROUND(INDIRECT(ADDRESS(ROW()+(0), COLUMN()+(-3), 1))*INDIRECT(ADDRESS(ROW()+(0), COLUMN()+(-1), 1)), 2)</f>
        <v>21279.4</v>
      </c>
    </row>
    <row r="10" spans="1:8" ht="34.50" thickBot="1" customHeight="1">
      <c r="A10" s="14" t="s">
        <v>14</v>
      </c>
      <c r="B10" s="14"/>
      <c r="C10" s="14"/>
      <c r="D10" s="14" t="s">
        <v>15</v>
      </c>
      <c r="E10" s="15">
        <v>70</v>
      </c>
      <c r="F10" s="16" t="s">
        <v>16</v>
      </c>
      <c r="G10" s="17">
        <v>1.92</v>
      </c>
      <c r="H10" s="17">
        <f ca="1">ROUND(INDIRECT(ADDRESS(ROW()+(0), COLUMN()+(-3), 1))*INDIRECT(ADDRESS(ROW()+(0), COLUMN()+(-1), 1)), 2)</f>
        <v>134.4</v>
      </c>
    </row>
    <row r="11" spans="1:8" ht="24.00" thickBot="1" customHeight="1">
      <c r="A11" s="14" t="s">
        <v>17</v>
      </c>
      <c r="B11" s="14"/>
      <c r="C11" s="14"/>
      <c r="D11" s="14" t="s">
        <v>18</v>
      </c>
      <c r="E11" s="15">
        <v>24.5</v>
      </c>
      <c r="F11" s="16" t="s">
        <v>19</v>
      </c>
      <c r="G11" s="17">
        <v>4.8</v>
      </c>
      <c r="H11" s="17">
        <f ca="1">ROUND(INDIRECT(ADDRESS(ROW()+(0), COLUMN()+(-3), 1))*INDIRECT(ADDRESS(ROW()+(0), COLUMN()+(-1), 1)), 2)</f>
        <v>117.6</v>
      </c>
    </row>
    <row r="12" spans="1:8" ht="24.00" thickBot="1" customHeight="1">
      <c r="A12" s="14" t="s">
        <v>20</v>
      </c>
      <c r="B12" s="14"/>
      <c r="C12" s="14"/>
      <c r="D12" s="14" t="s">
        <v>21</v>
      </c>
      <c r="E12" s="15">
        <v>9.8</v>
      </c>
      <c r="F12" s="16" t="s">
        <v>22</v>
      </c>
      <c r="G12" s="17">
        <v>54.88</v>
      </c>
      <c r="H12" s="17">
        <f ca="1">ROUND(INDIRECT(ADDRESS(ROW()+(0), COLUMN()+(-3), 1))*INDIRECT(ADDRESS(ROW()+(0), COLUMN()+(-1), 1)), 2)</f>
        <v>537.82</v>
      </c>
    </row>
    <row r="13" spans="1:8" ht="13.50" thickBot="1" customHeight="1">
      <c r="A13" s="14" t="s">
        <v>23</v>
      </c>
      <c r="B13" s="14"/>
      <c r="C13" s="14"/>
      <c r="D13" s="14" t="s">
        <v>24</v>
      </c>
      <c r="E13" s="15">
        <v>20</v>
      </c>
      <c r="F13" s="16" t="s">
        <v>25</v>
      </c>
      <c r="G13" s="17">
        <v>3.42</v>
      </c>
      <c r="H13" s="17">
        <f ca="1">ROUND(INDIRECT(ADDRESS(ROW()+(0), COLUMN()+(-3), 1))*INDIRECT(ADDRESS(ROW()+(0), COLUMN()+(-1), 1)), 2)</f>
        <v>68.4</v>
      </c>
    </row>
    <row r="14" spans="1:8" ht="13.50" thickBot="1" customHeight="1">
      <c r="A14" s="14" t="s">
        <v>26</v>
      </c>
      <c r="B14" s="14"/>
      <c r="C14" s="14"/>
      <c r="D14" s="14" t="s">
        <v>27</v>
      </c>
      <c r="E14" s="15">
        <v>24.5</v>
      </c>
      <c r="F14" s="16" t="s">
        <v>28</v>
      </c>
      <c r="G14" s="17">
        <v>30.72</v>
      </c>
      <c r="H14" s="17">
        <f ca="1">ROUND(INDIRECT(ADDRESS(ROW()+(0), COLUMN()+(-3), 1))*INDIRECT(ADDRESS(ROW()+(0), COLUMN()+(-1), 1)), 2)</f>
        <v>752.64</v>
      </c>
    </row>
    <row r="15" spans="1:8" ht="13.50" thickBot="1" customHeight="1">
      <c r="A15" s="14" t="s">
        <v>29</v>
      </c>
      <c r="B15" s="14"/>
      <c r="C15" s="14"/>
      <c r="D15" s="18" t="s">
        <v>30</v>
      </c>
      <c r="E15" s="19">
        <v>24.5</v>
      </c>
      <c r="F15" s="20" t="s">
        <v>31</v>
      </c>
      <c r="G15" s="21">
        <v>27.32</v>
      </c>
      <c r="H15" s="21">
        <f ca="1">ROUND(INDIRECT(ADDRESS(ROW()+(0), COLUMN()+(-3), 1))*INDIRECT(ADDRESS(ROW()+(0), COLUMN()+(-1), 1)), 2)</f>
        <v>669.34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23559.6</v>
      </c>
      <c r="H16" s="24">
        <f ca="1">ROUND(INDIRECT(ADDRESS(ROW()+(0), COLUMN()+(-3), 1))*INDIRECT(ADDRESS(ROW()+(0), COLUMN()+(-1), 1))/100, 2)</f>
        <v>471.19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24030.8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