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<sst xmlns="http://schemas.openxmlformats.org/spreadsheetml/2006/main" count="33" uniqueCount="33">
  <si>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</si>
  <si>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TGI020</t>
  </si>
  <si>
    <t xml:space="preserve">U</t>
  </si>
  <si>
    <t xml:space="preserve">Installation intérieure de gaz dans un logement de bâtiment collectif.</t>
  </si>
  <si>
    <r>
      <rPr>
        <sz val="8.25"/>
        <color rgb="FF000000"/>
        <rFont val="Arial"/>
        <family val="2"/>
      </rPr>
      <t xml:space="preserve">Installation intérieure de gaz dans un logement de bâtiment collectif, pour raccorder les appareils suivants: 1 de cuisson, 1 mixte, de chauffage et d'E.C.S. réalisée avec une tuyauterie de cuivre, qui connecte le robinet de logement avec chacun des appareils à gaz, composée des tronçons suivants: tronçon compris entre le robinet de logement et la ramification de l'installation qui va à la cuisine de 28 mm de diamètre et 8 m de longueur, ramification de l'installation qui alimente la cuisine de 22 mm de diamètre et 3 m de longueur, ramification de l'installation qui alimente l'ou les appareil(s) de chauffage et d'E.C.S. de 28 mm de diamètre et 3 m de longueur. Comprend les vannes mâle-mâle de connexion d'appareil pour la coupure d'approvisionnement de gaz, avec patte et connexions par joint plat, la partie proportionnelle des éléments de fixation, mis en place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</si>
  <si>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</si>
  <si>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</si>
  <si>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</si>
  <si>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</si>
  <si>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</si>
  <si>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</si>
  <si>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mt43tco010eg</t>
  </si>
  <si>
    <t xml:space="preserve">Tube en cuivre étiré à froid sans soudure, diamètre D=25,6/28 mm et 1,2 mm d'épaisseur, selon NF EN 1057, avec le prix augmenté de 30% pour cause d'accessoires et pièces spéciales.</t>
  </si>
  <si>
    <t xml:space="preserve">m</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</si>
  <si>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</si>
  <si>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</si>
  <si>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</si>
  <si>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mt43acv010c</t>
  </si>
  <si>
    <t xml:space="preserve">Vanne mâle-mâle avec patte et connexions par joint plat, avec filet cylindrique GAS de 3/4" de diamètre, selon NF EN 331.</t>
  </si>
  <si>
    <t xml:space="preserve">U</t>
  </si>
  <si>
    <t xml:space="preserve">mt43acv010d</t>
  </si>
  <si>
    <t xml:space="preserve">Vanne mâle-mâle avec patte et connexions par joint plat, avec filet cylindrique GAS de 1"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</si>
  <si>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</si>
  <si>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</si>
  <si>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</si>
  <si>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</si>
  <si>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</si>
  <si>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</si>
  <si>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</si>
  <si>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</si>
  <si>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</si>
  <si>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122,26€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</si>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</sst>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v>
      </c>
      <c r="E9" s="11" t="s">
        <v>13</v>
      </c>
      <c r="F9" s="13">
        <v>7.07</v>
      </c>
      <c r="G9" s="13">
        <f ca="1">ROUND(INDIRECT(ADDRESS(ROW()+(0), COLUMN()+(-3), 1))*INDIRECT(ADDRESS(ROW()+(0), COLUMN()+(-1), 1)), 2)</f>
        <v>77.77</v>
      </c>
    </row>
    <row r="10" spans="1:7" ht="24.00" thickBot="1" customHeight="1">
      <c r="A10" s="14" t="s">
        <v>14</v>
      </c>
      <c r="B10" s="14"/>
      <c r="C10" s="14" t="s">
        <v>15</v>
      </c>
      <c r="D10" s="15">
        <v>3</v>
      </c>
      <c r="E10" s="16" t="s">
        <v>16</v>
      </c>
      <c r="F10" s="17">
        <v>3.86</v>
      </c>
      <c r="G10" s="17">
        <f ca="1">ROUND(INDIRECT(ADDRESS(ROW()+(0), COLUMN()+(-3), 1))*INDIRECT(ADDRESS(ROW()+(0), COLUMN()+(-1), 1)), 2)</f>
        <v>11.58</v>
      </c>
    </row>
    <row r="11" spans="1:7" ht="24.00" thickBot="1" customHeight="1">
      <c r="A11" s="14" t="s">
        <v>17</v>
      </c>
      <c r="B11" s="14"/>
      <c r="C11" s="14" t="s">
        <v>18</v>
      </c>
      <c r="D11" s="15">
        <v>1</v>
      </c>
      <c r="E11" s="16" t="s">
        <v>19</v>
      </c>
      <c r="F11" s="17">
        <v>10.26</v>
      </c>
      <c r="G11" s="17">
        <f ca="1">ROUND(INDIRECT(ADDRESS(ROW()+(0), COLUMN()+(-3), 1))*INDIRECT(ADDRESS(ROW()+(0), COLUMN()+(-1), 1)), 2)</f>
        <v>10.26</v>
      </c>
    </row>
    <row r="12" spans="1:7" ht="24.00" thickBot="1" customHeight="1">
      <c r="A12" s="14" t="s">
        <v>20</v>
      </c>
      <c r="B12" s="14"/>
      <c r="C12" s="14" t="s">
        <v>21</v>
      </c>
      <c r="D12" s="15">
        <v>1</v>
      </c>
      <c r="E12" s="16" t="s">
        <v>22</v>
      </c>
      <c r="F12" s="17">
        <v>15.38</v>
      </c>
      <c r="G12" s="17">
        <f ca="1">ROUND(INDIRECT(ADDRESS(ROW()+(0), COLUMN()+(-3), 1))*INDIRECT(ADDRESS(ROW()+(0), COLUMN()+(-1), 1)), 2)</f>
        <v>15.38</v>
      </c>
    </row>
    <row r="13" spans="1:7" ht="13.50" thickBot="1" customHeight="1">
      <c r="A13" s="14" t="s">
        <v>23</v>
      </c>
      <c r="B13" s="14"/>
      <c r="C13" s="14" t="s">
        <v>24</v>
      </c>
      <c r="D13" s="15">
        <v>2.492</v>
      </c>
      <c r="E13" s="16" t="s">
        <v>25</v>
      </c>
      <c r="F13" s="17">
        <v>30.2</v>
      </c>
      <c r="G13" s="17">
        <f ca="1">ROUND(INDIRECT(ADDRESS(ROW()+(0), COLUMN()+(-3), 1))*INDIRECT(ADDRESS(ROW()+(0), COLUMN()+(-1), 1)), 2)</f>
        <v>75.26</v>
      </c>
    </row>
    <row r="14" spans="1:7" ht="13.50" thickBot="1" customHeight="1">
      <c r="A14" s="14" t="s">
        <v>26</v>
      </c>
      <c r="B14" s="14"/>
      <c r="C14" s="18" t="s">
        <v>27</v>
      </c>
      <c r="D14" s="19">
        <v>2.492</v>
      </c>
      <c r="E14" s="20" t="s">
        <v>28</v>
      </c>
      <c r="F14" s="21">
        <v>25.99</v>
      </c>
      <c r="G14" s="21">
        <f ca="1">ROUND(INDIRECT(ADDRESS(ROW()+(0), COLUMN()+(-3), 1))*INDIRECT(ADDRESS(ROW()+(0), COLUMN()+(-1), 1)), 2)</f>
        <v>64.77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255.02</v>
      </c>
      <c r="G15" s="24">
        <f ca="1">ROUND(INDIRECT(ADDRESS(ROW()+(0), COLUMN()+(-3), 1))*INDIRECT(ADDRESS(ROW()+(0), COLUMN()+(-1), 1))/100, 2)</f>
        <v>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260.12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