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<sst xmlns="http://schemas.openxmlformats.org/spreadsheetml/2006/main" count="33" uniqueCount="33">
  <si>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</si>
  <si>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TGI020</t>
  </si>
  <si>
    <t xml:space="preserve">U</t>
  </si>
  <si>
    <t xml:space="preserve">Installation intérieure de gaz dans un logement de bâtiment collectif.</t>
  </si>
  <si>
    <r>
      <rPr>
        <sz val="8.25"/>
        <color rgb="FF000000"/>
        <rFont val="Arial"/>
        <family val="2"/>
      </rPr>
      <t xml:space="preserve">Installation intérieure de gaz dans un logement de bâtiment collectif, pour raccorder les appareils suivants: 1 de cuisson, 1 de chauffage, 1 d'E.C.S. réalisée avec une tuyauterie de cuivre, avec gaine plastique, qui connecte le robinet de logement avec chacun des appareils à gaz, composée des tronçons suivants: tronçon compris entre le robinet de logement et la ramification de l'installation qui va à la cuisine de 18 mm de diamètre et 8 m de longueur, ramification de l'installation qui alimente la cuisine de 18 mm de diamètre et 3 m de longueur, ramification de l'installation qui alimente l'ou les appareil(s) de chauffage et d'E.C.S. de 18 mm de diamètre et 3 m de longueur. Comprend les vannes mâle-mâle de connexion d'appareil pour la coupure d'approvisionnement de gaz, avec patte et connexions par joint plat, la partie proportionnelle de la pâte de remplissage et les éléments de fixation, mis en place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</si>
  <si>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</si>
  <si>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</si>
  <si>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</si>
  <si>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</si>
  <si>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</si>
  <si>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</si>
  <si>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mt43tco010cg</t>
  </si>
  <si>
    <t xml:space="preserve">Tube en cuivre étiré à froid sans soudure, diamètre D=16/18 mm et 1 mm d'épaisseur, selon NF EN 1057, avec le prix augmenté de 30% pour cause d'accessoires et pièces spéciales.</t>
  </si>
  <si>
    <t xml:space="preserve">m</t>
  </si>
  <si>
    <t xml:space="preserve">mt35aia090ad</t>
  </si>
  <si>
    <t xml:space="preserve">Tube rigide en PVC, branchable,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</si>
  <si>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</si>
  <si>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mt27tec020</t>
  </si>
  <si>
    <t xml:space="preserve">Pâte hydrofuge.</t>
  </si>
  <si>
    <t xml:space="preserve">kg</t>
  </si>
  <si>
    <t xml:space="preserve">mt43acv010b</t>
  </si>
  <si>
    <t xml:space="preserve">Vanne mâle-mâle avec patte et connexions par joint plat, avec filet cylindrique GAS de 1/2"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</si>
  <si>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</si>
  <si>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</si>
  <si>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</si>
  <si>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</si>
  <si>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</si>
  <si>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</si>
  <si>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</si>
  <si>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</si>
  <si>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</si>
  <si>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134,42€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</si>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</sst>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14</v>
      </c>
      <c r="E9" s="11" t="s">
        <v>13</v>
      </c>
      <c r="F9" s="13">
        <v>3.12</v>
      </c>
      <c r="G9" s="13">
        <f ca="1">ROUND(INDIRECT(ADDRESS(ROW()+(0), COLUMN()+(-3), 1))*INDIRECT(ADDRESS(ROW()+(0), COLUMN()+(-1), 1)), 2)</f>
        <v>43.68</v>
      </c>
    </row>
    <row r="10" spans="1:7" ht="66.00" thickBot="1" customHeight="1">
      <c r="A10" s="14" t="s">
        <v>14</v>
      </c>
      <c r="B10" s="14"/>
      <c r="C10" s="14" t="s">
        <v>15</v>
      </c>
      <c r="D10" s="15">
        <v>11.2</v>
      </c>
      <c r="E10" s="16" t="s">
        <v>16</v>
      </c>
      <c r="F10" s="17">
        <v>3.11</v>
      </c>
      <c r="G10" s="17">
        <f ca="1">ROUND(INDIRECT(ADDRESS(ROW()+(0), COLUMN()+(-3), 1))*INDIRECT(ADDRESS(ROW()+(0), COLUMN()+(-1), 1)), 2)</f>
        <v>34.83</v>
      </c>
    </row>
    <row r="11" spans="1:7" ht="13.50" thickBot="1" customHeight="1">
      <c r="A11" s="14" t="s">
        <v>17</v>
      </c>
      <c r="B11" s="14"/>
      <c r="C11" s="14" t="s">
        <v>18</v>
      </c>
      <c r="D11" s="15">
        <v>0.448</v>
      </c>
      <c r="E11" s="16" t="s">
        <v>19</v>
      </c>
      <c r="F11" s="17">
        <v>0.6</v>
      </c>
      <c r="G11" s="17">
        <f ca="1">ROUND(INDIRECT(ADDRESS(ROW()+(0), COLUMN()+(-3), 1))*INDIRECT(ADDRESS(ROW()+(0), COLUMN()+(-1), 1)), 2)</f>
        <v>0.27</v>
      </c>
    </row>
    <row r="12" spans="1:7" ht="24.00" thickBot="1" customHeight="1">
      <c r="A12" s="14" t="s">
        <v>20</v>
      </c>
      <c r="B12" s="14"/>
      <c r="C12" s="14" t="s">
        <v>21</v>
      </c>
      <c r="D12" s="15">
        <v>3</v>
      </c>
      <c r="E12" s="16" t="s">
        <v>22</v>
      </c>
      <c r="F12" s="17">
        <v>10.04</v>
      </c>
      <c r="G12" s="17">
        <f ca="1">ROUND(INDIRECT(ADDRESS(ROW()+(0), COLUMN()+(-3), 1))*INDIRECT(ADDRESS(ROW()+(0), COLUMN()+(-1), 1)), 2)</f>
        <v>30.12</v>
      </c>
    </row>
    <row r="13" spans="1:7" ht="13.50" thickBot="1" customHeight="1">
      <c r="A13" s="14" t="s">
        <v>23</v>
      </c>
      <c r="B13" s="14"/>
      <c r="C13" s="14" t="s">
        <v>24</v>
      </c>
      <c r="D13" s="15">
        <v>3.052</v>
      </c>
      <c r="E13" s="16" t="s">
        <v>25</v>
      </c>
      <c r="F13" s="17">
        <v>30.2</v>
      </c>
      <c r="G13" s="17">
        <f ca="1">ROUND(INDIRECT(ADDRESS(ROW()+(0), COLUMN()+(-3), 1))*INDIRECT(ADDRESS(ROW()+(0), COLUMN()+(-1), 1)), 2)</f>
        <v>92.17</v>
      </c>
    </row>
    <row r="14" spans="1:7" ht="13.50" thickBot="1" customHeight="1">
      <c r="A14" s="14" t="s">
        <v>26</v>
      </c>
      <c r="B14" s="14"/>
      <c r="C14" s="18" t="s">
        <v>27</v>
      </c>
      <c r="D14" s="19">
        <v>3.052</v>
      </c>
      <c r="E14" s="20" t="s">
        <v>28</v>
      </c>
      <c r="F14" s="21">
        <v>25.99</v>
      </c>
      <c r="G14" s="21">
        <f ca="1">ROUND(INDIRECT(ADDRESS(ROW()+(0), COLUMN()+(-3), 1))*INDIRECT(ADDRESS(ROW()+(0), COLUMN()+(-1), 1)), 2)</f>
        <v>79.32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280.39</v>
      </c>
      <c r="G15" s="24">
        <f ca="1">ROUND(INDIRECT(ADDRESS(ROW()+(0), COLUMN()+(-3), 1))*INDIRECT(ADDRESS(ROW()+(0), COLUMN()+(-1), 1))/100, 2)</f>
        <v>5.61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286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