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<sst xmlns="http://schemas.openxmlformats.org/spreadsheetml/2006/main" count="84" uniqueCount="84">
  <si>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</si>
  <si>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TFE020</t>
  </si>
  <si>
    <t xml:space="preserve">U</t>
  </si>
  <si>
    <t xml:space="preserve">Paratonnerre à maille conductrice (Cage de Faraday).</t>
  </si>
  <si>
    <r>
      <rPr>
        <sz val="8.25"/>
        <color rgb="FF000000"/>
        <rFont val="Arial"/>
        <family val="2"/>
      </rPr>
      <t xml:space="preserve">Système externe de protection contre la foudre, constitué d'un paratonnerre de type maille conductrice (Cage de Faraday) pour un niveau de protection I + mesures complémentaires, avec réticule de 5x5 m et 10 m de distance entre descentes, de feuillard d'acier inoxydable, nu, de 30x3,5 mm et 5 pointes capteuses d'acier inoxydable et 1 m de hauteur, placées en toiture sur un support en béton. Comprend les supports, les pièces spéciales, les voies d'étincelles, les tubes de protection des descendantes et les prises de terre avec feuillard d'acier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</si>
  <si>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</si>
  <si>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</si>
  <si>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</si>
  <si>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</si>
  <si>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</si>
  <si>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</si>
  <si>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mt41pca014a</t>
  </si>
  <si>
    <t xml:space="preserve">Feuillard d'acier inoxydable AISI 316L, nu, de 30x3,5 mm.</t>
  </si>
  <si>
    <t xml:space="preserve">m</t>
  </si>
  <si>
    <t xml:space="preserve">mt41pea030dbh</t>
  </si>
  <si>
    <t xml:space="preserve">Pointe capteuse d'acier inoxydable, de 16 mm de diamètre et 1 m de hauteur.</t>
  </si>
  <si>
    <t xml:space="preserve">U</t>
  </si>
  <si>
    <t xml:space="preserve">mt41paa100a</t>
  </si>
  <si>
    <t xml:space="preserve">Support en béton, pour fixation de pointe capteuse de 16 mm de diamètre et 1 m de longueur.</t>
  </si>
  <si>
    <t xml:space="preserve">U</t>
  </si>
  <si>
    <t xml:space="preserve">mt41paa102a</t>
  </si>
  <si>
    <t xml:space="preserve">Joint plat, pour support en béton.</t>
  </si>
  <si>
    <t xml:space="preserve">U</t>
  </si>
  <si>
    <t xml:space="preserve">mt41paa130d</t>
  </si>
  <si>
    <t xml:space="preserve">Pièce de connexion, pour union de terminal aérien à feuillard d'acier inoxydable de 30x3,5 mm.</t>
  </si>
  <si>
    <t xml:space="preserve">U</t>
  </si>
  <si>
    <t xml:space="preserve">mt41paa055a</t>
  </si>
  <si>
    <t xml:space="preserve">Support conique en polypropylène, avec couvercle pour le remplissage et base de 140x140x80 mm, pour fixation de l'agrafe aux surfaces horizontales.</t>
  </si>
  <si>
    <t xml:space="preserve">U</t>
  </si>
  <si>
    <t xml:space="preserve">mt41paa054d</t>
  </si>
  <si>
    <t xml:space="preserve">Agrafe en nylon de 23x23x17 mm, pour fixation de feuillard d'acier inoxydable de 30x3,5 mm.</t>
  </si>
  <si>
    <t xml:space="preserve">U</t>
  </si>
  <si>
    <t xml:space="preserve">mt41paa050a</t>
  </si>
  <si>
    <t xml:space="preserve">Agrafe en acier inoxydable, pour fixation de feuillard de section comprise entre 30x2 mm et 30x3,5 mm à paroi.</t>
  </si>
  <si>
    <t xml:space="preserve">U</t>
  </si>
  <si>
    <t xml:space="preserve">mt41pea040a</t>
  </si>
  <si>
    <t xml:space="preserve">Terminal aérien, en acier inoxydable, de 20 mm de diamètre et 0,5 m de hauteur.</t>
  </si>
  <si>
    <t xml:space="preserve">U</t>
  </si>
  <si>
    <t xml:space="preserve">mt41paa110a</t>
  </si>
  <si>
    <t xml:space="preserve">Support, pour fixation de terminal aérien à mât d'antenne de diamètre maximum 50 mm.</t>
  </si>
  <si>
    <t xml:space="preserve">U</t>
  </si>
  <si>
    <t xml:space="preserve">mt41paa120a</t>
  </si>
  <si>
    <t xml:space="preserve">Support en angle, pour fixation de terminal aérien à surface verticale.</t>
  </si>
  <si>
    <t xml:space="preserve">U</t>
  </si>
  <si>
    <t xml:space="preserve">mt41paa090a</t>
  </si>
  <si>
    <t xml:space="preserve">Support en acier inoxydable, pour fixation d'une agrafe à profil métallique.</t>
  </si>
  <si>
    <t xml:space="preserve">U</t>
  </si>
  <si>
    <t xml:space="preserve">mt41paa070a</t>
  </si>
  <si>
    <t xml:space="preserve">Voie des étincelles, pour mât d'antenne et connexion à la platine de cuivre étamé.</t>
  </si>
  <si>
    <t xml:space="preserve">U</t>
  </si>
  <si>
    <t xml:space="preserve">mt41paa080a</t>
  </si>
  <si>
    <t xml:space="preserve">Voie des étincelles, pour liaison entre prises de terre.</t>
  </si>
  <si>
    <t xml:space="preserve">U</t>
  </si>
  <si>
    <t xml:space="preserve">mt41paa053d</t>
  </si>
  <si>
    <t xml:space="preserve">Manchon avec plaque intermédiaire, pour union multiple de feuillards d'acier inoxydable de 30x3,5 mm.</t>
  </si>
  <si>
    <t xml:space="preserve">U</t>
  </si>
  <si>
    <t xml:space="preserve">mt41pca020a</t>
  </si>
  <si>
    <t xml:space="preserve">Tube en acier galvanisé, de 2 m de longueur, pour la protection de la descente du feuillard.</t>
  </si>
  <si>
    <t xml:space="preserve">U</t>
  </si>
  <si>
    <t xml:space="preserve">mt35ata010a</t>
  </si>
  <si>
    <t xml:space="preserve">Regard en polypropylène pour prise de terre, de 250x250x250 mm, avec couvercle de registre.</t>
  </si>
  <si>
    <t xml:space="preserve">U</t>
  </si>
  <si>
    <t xml:space="preserve">mt35ata020d</t>
  </si>
  <si>
    <t xml:space="preserve">Barrette de mesure de l'installation électrique.</t>
  </si>
  <si>
    <t xml:space="preserve">U</t>
  </si>
  <si>
    <t xml:space="preserve">mt35ate020d</t>
  </si>
  <si>
    <t xml:space="preserve">Électrode pour réseau de prise de terre fabriqué en acier inoxydable, de 16 mm de diamètre et 2 m de longueur.</t>
  </si>
  <si>
    <t xml:space="preserve">U</t>
  </si>
  <si>
    <t xml:space="preserve">mt41paa140d</t>
  </si>
  <si>
    <t xml:space="preserve">Pièce de connexion, pour union d'électrode de prise de terre à feuillard d'acier inoxydable de 30x3,5 mm.</t>
  </si>
  <si>
    <t xml:space="preserve">U</t>
  </si>
  <si>
    <t xml:space="preserve">mt35ata030a</t>
  </si>
  <si>
    <t xml:space="preserve">Pot de 5 kg de gel concentré, écologique et non corrosif, pour la préparation de 20 litres d'améliorateur de conductivité des mises à terre.</t>
  </si>
  <si>
    <t xml:space="preserve">U</t>
  </si>
  <si>
    <t xml:space="preserve">mo007</t>
  </si>
  <si>
    <t xml:space="preserve">Compagnon professionnel III/CP2 installateur de paratonnerres.</t>
  </si>
  <si>
    <t xml:space="preserve">h</t>
  </si>
  <si>
    <t xml:space="preserve">mo106</t>
  </si>
  <si>
    <t xml:space="preserve">Ouvrier professionnel II/OP installateur de paratonnerres.</t>
  </si>
  <si>
    <t xml:space="preserve">h</t>
  </si>
  <si>
    <t xml:space="preserve">Frais de chantier des unités d'ouvrage</t>
  </si>
  <si>
    <t xml:space="preserve">%</t>
  </si>
  <si>
    <t xml:space="preserve">Coût d'entretien décennal: 793,85€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</si>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</sst>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107</v>
      </c>
      <c r="F9" s="11" t="s">
        <v>13</v>
      </c>
      <c r="G9" s="13">
        <v>77.68</v>
      </c>
      <c r="H9" s="13">
        <f ca="1">ROUND(INDIRECT(ADDRESS(ROW()+(0), COLUMN()+(-3), 1))*INDIRECT(ADDRESS(ROW()+(0), COLUMN()+(-1), 1)), 2)</f>
        <v>8311.76</v>
      </c>
    </row>
    <row r="10" spans="1:8" ht="13.50" thickBot="1" customHeight="1">
      <c r="A10" s="14" t="s">
        <v>14</v>
      </c>
      <c r="B10" s="14"/>
      <c r="C10" s="14"/>
      <c r="D10" s="14" t="s">
        <v>15</v>
      </c>
      <c r="E10" s="15">
        <v>5</v>
      </c>
      <c r="F10" s="16" t="s">
        <v>16</v>
      </c>
      <c r="G10" s="17">
        <v>83.31</v>
      </c>
      <c r="H10" s="17">
        <f ca="1">ROUND(INDIRECT(ADDRESS(ROW()+(0), COLUMN()+(-3), 1))*INDIRECT(ADDRESS(ROW()+(0), COLUMN()+(-1), 1)), 2)</f>
        <v>416.55</v>
      </c>
    </row>
    <row r="11" spans="1:8" ht="24.00" thickBot="1" customHeight="1">
      <c r="A11" s="14" t="s">
        <v>17</v>
      </c>
      <c r="B11" s="14"/>
      <c r="C11" s="14"/>
      <c r="D11" s="14" t="s">
        <v>18</v>
      </c>
      <c r="E11" s="15">
        <v>5</v>
      </c>
      <c r="F11" s="16" t="s">
        <v>19</v>
      </c>
      <c r="G11" s="17">
        <v>27.44</v>
      </c>
      <c r="H11" s="17">
        <f ca="1">ROUND(INDIRECT(ADDRESS(ROW()+(0), COLUMN()+(-3), 1))*INDIRECT(ADDRESS(ROW()+(0), COLUMN()+(-1), 1)), 2)</f>
        <v>137.2</v>
      </c>
    </row>
    <row r="12" spans="1:8" ht="13.50" thickBot="1" customHeight="1">
      <c r="A12" s="14" t="s">
        <v>20</v>
      </c>
      <c r="B12" s="14"/>
      <c r="C12" s="14"/>
      <c r="D12" s="14" t="s">
        <v>21</v>
      </c>
      <c r="E12" s="15">
        <v>5</v>
      </c>
      <c r="F12" s="16" t="s">
        <v>22</v>
      </c>
      <c r="G12" s="17">
        <v>16.36</v>
      </c>
      <c r="H12" s="17">
        <f ca="1">ROUND(INDIRECT(ADDRESS(ROW()+(0), COLUMN()+(-3), 1))*INDIRECT(ADDRESS(ROW()+(0), COLUMN()+(-1), 1)), 2)</f>
        <v>81.8</v>
      </c>
    </row>
    <row r="13" spans="1:8" ht="24.00" thickBot="1" customHeight="1">
      <c r="A13" s="14" t="s">
        <v>23</v>
      </c>
      <c r="B13" s="14"/>
      <c r="C13" s="14"/>
      <c r="D13" s="14" t="s">
        <v>24</v>
      </c>
      <c r="E13" s="15">
        <v>5</v>
      </c>
      <c r="F13" s="16" t="s">
        <v>25</v>
      </c>
      <c r="G13" s="17">
        <v>17.85</v>
      </c>
      <c r="H13" s="17">
        <f ca="1">ROUND(INDIRECT(ADDRESS(ROW()+(0), COLUMN()+(-3), 1))*INDIRECT(ADDRESS(ROW()+(0), COLUMN()+(-1), 1)), 2)</f>
        <v>89.25</v>
      </c>
    </row>
    <row r="14" spans="1:8" ht="24.00" thickBot="1" customHeight="1">
      <c r="A14" s="14" t="s">
        <v>26</v>
      </c>
      <c r="B14" s="14"/>
      <c r="C14" s="14"/>
      <c r="D14" s="14" t="s">
        <v>27</v>
      </c>
      <c r="E14" s="15">
        <v>35</v>
      </c>
      <c r="F14" s="16" t="s">
        <v>28</v>
      </c>
      <c r="G14" s="17">
        <v>6.08</v>
      </c>
      <c r="H14" s="17">
        <f ca="1">ROUND(INDIRECT(ADDRESS(ROW()+(0), COLUMN()+(-3), 1))*INDIRECT(ADDRESS(ROW()+(0), COLUMN()+(-1), 1)), 2)</f>
        <v>212.8</v>
      </c>
    </row>
    <row r="15" spans="1:8" ht="24.00" thickBot="1" customHeight="1">
      <c r="A15" s="14" t="s">
        <v>29</v>
      </c>
      <c r="B15" s="14"/>
      <c r="C15" s="14"/>
      <c r="D15" s="14" t="s">
        <v>30</v>
      </c>
      <c r="E15" s="15">
        <v>74</v>
      </c>
      <c r="F15" s="16" t="s">
        <v>31</v>
      </c>
      <c r="G15" s="17">
        <v>2.67</v>
      </c>
      <c r="H15" s="17">
        <f ca="1">ROUND(INDIRECT(ADDRESS(ROW()+(0), COLUMN()+(-3), 1))*INDIRECT(ADDRESS(ROW()+(0), COLUMN()+(-1), 1)), 2)</f>
        <v>197.58</v>
      </c>
    </row>
    <row r="16" spans="1:8" ht="24.00" thickBot="1" customHeight="1">
      <c r="A16" s="14" t="s">
        <v>32</v>
      </c>
      <c r="B16" s="14"/>
      <c r="C16" s="14"/>
      <c r="D16" s="14" t="s">
        <v>33</v>
      </c>
      <c r="E16" s="15">
        <v>1</v>
      </c>
      <c r="F16" s="16" t="s">
        <v>34</v>
      </c>
      <c r="G16" s="17">
        <v>23</v>
      </c>
      <c r="H16" s="17">
        <f ca="1">ROUND(INDIRECT(ADDRESS(ROW()+(0), COLUMN()+(-3), 1))*INDIRECT(ADDRESS(ROW()+(0), COLUMN()+(-1), 1)), 2)</f>
        <v>23</v>
      </c>
    </row>
    <row r="17" spans="1:8" ht="13.50" thickBot="1" customHeight="1">
      <c r="A17" s="14" t="s">
        <v>35</v>
      </c>
      <c r="B17" s="14"/>
      <c r="C17" s="14"/>
      <c r="D17" s="14" t="s">
        <v>36</v>
      </c>
      <c r="E17" s="15">
        <v>2</v>
      </c>
      <c r="F17" s="16" t="s">
        <v>37</v>
      </c>
      <c r="G17" s="17">
        <v>102.45</v>
      </c>
      <c r="H17" s="17">
        <f ca="1">ROUND(INDIRECT(ADDRESS(ROW()+(0), COLUMN()+(-3), 1))*INDIRECT(ADDRESS(ROW()+(0), COLUMN()+(-1), 1)), 2)</f>
        <v>204.9</v>
      </c>
    </row>
    <row r="18" spans="1:8" ht="13.50" thickBot="1" customHeight="1">
      <c r="A18" s="14" t="s">
        <v>38</v>
      </c>
      <c r="B18" s="14"/>
      <c r="C18" s="14"/>
      <c r="D18" s="14" t="s">
        <v>39</v>
      </c>
      <c r="E18" s="15">
        <v>1</v>
      </c>
      <c r="F18" s="16" t="s">
        <v>40</v>
      </c>
      <c r="G18" s="17">
        <v>54.03</v>
      </c>
      <c r="H18" s="17">
        <f ca="1">ROUND(INDIRECT(ADDRESS(ROW()+(0), COLUMN()+(-3), 1))*INDIRECT(ADDRESS(ROW()+(0), COLUMN()+(-1), 1)), 2)</f>
        <v>54.03</v>
      </c>
    </row>
    <row r="19" spans="1:8" ht="13.50" thickBot="1" customHeight="1">
      <c r="A19" s="14" t="s">
        <v>41</v>
      </c>
      <c r="B19" s="14"/>
      <c r="C19" s="14"/>
      <c r="D19" s="14" t="s">
        <v>42</v>
      </c>
      <c r="E19" s="15">
        <v>1</v>
      </c>
      <c r="F19" s="16" t="s">
        <v>43</v>
      </c>
      <c r="G19" s="17">
        <v>25.87</v>
      </c>
      <c r="H19" s="17">
        <f ca="1">ROUND(INDIRECT(ADDRESS(ROW()+(0), COLUMN()+(-3), 1))*INDIRECT(ADDRESS(ROW()+(0), COLUMN()+(-1), 1)), 2)</f>
        <v>25.87</v>
      </c>
    </row>
    <row r="20" spans="1:8" ht="13.50" thickBot="1" customHeight="1">
      <c r="A20" s="14" t="s">
        <v>44</v>
      </c>
      <c r="B20" s="14"/>
      <c r="C20" s="14"/>
      <c r="D20" s="14" t="s">
        <v>45</v>
      </c>
      <c r="E20" s="15">
        <v>1</v>
      </c>
      <c r="F20" s="16" t="s">
        <v>46</v>
      </c>
      <c r="G20" s="17">
        <v>11.82</v>
      </c>
      <c r="H20" s="17">
        <f ca="1">ROUND(INDIRECT(ADDRESS(ROW()+(0), COLUMN()+(-3), 1))*INDIRECT(ADDRESS(ROW()+(0), COLUMN()+(-1), 1)), 2)</f>
        <v>11.82</v>
      </c>
    </row>
    <row r="21" spans="1:8" ht="13.50" thickBot="1" customHeight="1">
      <c r="A21" s="14" t="s">
        <v>47</v>
      </c>
      <c r="B21" s="14"/>
      <c r="C21" s="14"/>
      <c r="D21" s="14" t="s">
        <v>48</v>
      </c>
      <c r="E21" s="15">
        <v>1</v>
      </c>
      <c r="F21" s="16" t="s">
        <v>49</v>
      </c>
      <c r="G21" s="17">
        <v>270.73</v>
      </c>
      <c r="H21" s="17">
        <f ca="1">ROUND(INDIRECT(ADDRESS(ROW()+(0), COLUMN()+(-3), 1))*INDIRECT(ADDRESS(ROW()+(0), COLUMN()+(-1), 1)), 2)</f>
        <v>270.73</v>
      </c>
    </row>
    <row r="22" spans="1:8" ht="13.50" thickBot="1" customHeight="1">
      <c r="A22" s="14" t="s">
        <v>50</v>
      </c>
      <c r="B22" s="14"/>
      <c r="C22" s="14"/>
      <c r="D22" s="14" t="s">
        <v>51</v>
      </c>
      <c r="E22" s="15">
        <v>3</v>
      </c>
      <c r="F22" s="16" t="s">
        <v>52</v>
      </c>
      <c r="G22" s="17">
        <v>252.1</v>
      </c>
      <c r="H22" s="17">
        <f ca="1">ROUND(INDIRECT(ADDRESS(ROW()+(0), COLUMN()+(-3), 1))*INDIRECT(ADDRESS(ROW()+(0), COLUMN()+(-1), 1)), 2)</f>
        <v>756.3</v>
      </c>
    </row>
    <row r="23" spans="1:8" ht="24.00" thickBot="1" customHeight="1">
      <c r="A23" s="14" t="s">
        <v>53</v>
      </c>
      <c r="B23" s="14"/>
      <c r="C23" s="14"/>
      <c r="D23" s="14" t="s">
        <v>54</v>
      </c>
      <c r="E23" s="15">
        <v>19</v>
      </c>
      <c r="F23" s="16" t="s">
        <v>55</v>
      </c>
      <c r="G23" s="17">
        <v>25.53</v>
      </c>
      <c r="H23" s="17">
        <f ca="1">ROUND(INDIRECT(ADDRESS(ROW()+(0), COLUMN()+(-3), 1))*INDIRECT(ADDRESS(ROW()+(0), COLUMN()+(-1), 1)), 2)</f>
        <v>485.07</v>
      </c>
    </row>
    <row r="24" spans="1:8" ht="13.50" thickBot="1" customHeight="1">
      <c r="A24" s="14" t="s">
        <v>56</v>
      </c>
      <c r="B24" s="14"/>
      <c r="C24" s="14"/>
      <c r="D24" s="14" t="s">
        <v>57</v>
      </c>
      <c r="E24" s="15">
        <v>2</v>
      </c>
      <c r="F24" s="16" t="s">
        <v>58</v>
      </c>
      <c r="G24" s="17">
        <v>53.44</v>
      </c>
      <c r="H24" s="17">
        <f ca="1">ROUND(INDIRECT(ADDRESS(ROW()+(0), COLUMN()+(-3), 1))*INDIRECT(ADDRESS(ROW()+(0), COLUMN()+(-1), 1)), 2)</f>
        <v>106.88</v>
      </c>
    </row>
    <row r="25" spans="1:8" ht="24.00" thickBot="1" customHeight="1">
      <c r="A25" s="14" t="s">
        <v>59</v>
      </c>
      <c r="B25" s="14"/>
      <c r="C25" s="14"/>
      <c r="D25" s="14" t="s">
        <v>60</v>
      </c>
      <c r="E25" s="15">
        <v>4</v>
      </c>
      <c r="F25" s="16" t="s">
        <v>61</v>
      </c>
      <c r="G25" s="17">
        <v>123.56</v>
      </c>
      <c r="H25" s="17">
        <f ca="1">ROUND(INDIRECT(ADDRESS(ROW()+(0), COLUMN()+(-3), 1))*INDIRECT(ADDRESS(ROW()+(0), COLUMN()+(-1), 1)), 2)</f>
        <v>494.24</v>
      </c>
    </row>
    <row r="26" spans="1:8" ht="13.50" thickBot="1" customHeight="1">
      <c r="A26" s="14" t="s">
        <v>62</v>
      </c>
      <c r="B26" s="14"/>
      <c r="C26" s="14"/>
      <c r="D26" s="14" t="s">
        <v>63</v>
      </c>
      <c r="E26" s="15">
        <v>2</v>
      </c>
      <c r="F26" s="16" t="s">
        <v>64</v>
      </c>
      <c r="G26" s="17">
        <v>770.88</v>
      </c>
      <c r="H26" s="17">
        <f ca="1">ROUND(INDIRECT(ADDRESS(ROW()+(0), COLUMN()+(-3), 1))*INDIRECT(ADDRESS(ROW()+(0), COLUMN()+(-1), 1)), 2)</f>
        <v>1541.76</v>
      </c>
    </row>
    <row r="27" spans="1:8" ht="24.00" thickBot="1" customHeight="1">
      <c r="A27" s="14" t="s">
        <v>65</v>
      </c>
      <c r="B27" s="14"/>
      <c r="C27" s="14"/>
      <c r="D27" s="14" t="s">
        <v>66</v>
      </c>
      <c r="E27" s="15">
        <v>2</v>
      </c>
      <c r="F27" s="16" t="s">
        <v>67</v>
      </c>
      <c r="G27" s="17">
        <v>138.65</v>
      </c>
      <c r="H27" s="17">
        <f ca="1">ROUND(INDIRECT(ADDRESS(ROW()+(0), COLUMN()+(-3), 1))*INDIRECT(ADDRESS(ROW()+(0), COLUMN()+(-1), 1)), 2)</f>
        <v>277.3</v>
      </c>
    </row>
    <row r="28" spans="1:8" ht="24.00" thickBot="1" customHeight="1">
      <c r="A28" s="14" t="s">
        <v>68</v>
      </c>
      <c r="B28" s="14"/>
      <c r="C28" s="14"/>
      <c r="D28" s="14" t="s">
        <v>69</v>
      </c>
      <c r="E28" s="15">
        <v>2</v>
      </c>
      <c r="F28" s="16" t="s">
        <v>70</v>
      </c>
      <c r="G28" s="17">
        <v>25.78</v>
      </c>
      <c r="H28" s="17">
        <f ca="1">ROUND(INDIRECT(ADDRESS(ROW()+(0), COLUMN()+(-3), 1))*INDIRECT(ADDRESS(ROW()+(0), COLUMN()+(-1), 1)), 2)</f>
        <v>51.56</v>
      </c>
    </row>
    <row r="29" spans="1:8" ht="24.00" thickBot="1" customHeight="1">
      <c r="A29" s="14" t="s">
        <v>71</v>
      </c>
      <c r="B29" s="14"/>
      <c r="C29" s="14"/>
      <c r="D29" s="14" t="s">
        <v>72</v>
      </c>
      <c r="E29" s="15">
        <v>2</v>
      </c>
      <c r="F29" s="16" t="s">
        <v>73</v>
      </c>
      <c r="G29" s="17">
        <v>93.55</v>
      </c>
      <c r="H29" s="17">
        <f ca="1">ROUND(INDIRECT(ADDRESS(ROW()+(0), COLUMN()+(-3), 1))*INDIRECT(ADDRESS(ROW()+(0), COLUMN()+(-1), 1)), 2)</f>
        <v>187.1</v>
      </c>
    </row>
    <row r="30" spans="1:8" ht="13.50" thickBot="1" customHeight="1">
      <c r="A30" s="14" t="s">
        <v>74</v>
      </c>
      <c r="B30" s="14"/>
      <c r="C30" s="14"/>
      <c r="D30" s="14" t="s">
        <v>75</v>
      </c>
      <c r="E30" s="15">
        <v>28.975</v>
      </c>
      <c r="F30" s="16" t="s">
        <v>76</v>
      </c>
      <c r="G30" s="17">
        <v>30.2</v>
      </c>
      <c r="H30" s="17">
        <f ca="1">ROUND(INDIRECT(ADDRESS(ROW()+(0), COLUMN()+(-3), 1))*INDIRECT(ADDRESS(ROW()+(0), COLUMN()+(-1), 1)), 2)</f>
        <v>875.05</v>
      </c>
    </row>
    <row r="31" spans="1:8" ht="13.50" thickBot="1" customHeight="1">
      <c r="A31" s="14" t="s">
        <v>77</v>
      </c>
      <c r="B31" s="14"/>
      <c r="C31" s="14"/>
      <c r="D31" s="18" t="s">
        <v>78</v>
      </c>
      <c r="E31" s="19">
        <v>28.975</v>
      </c>
      <c r="F31" s="20" t="s">
        <v>79</v>
      </c>
      <c r="G31" s="21">
        <v>25.99</v>
      </c>
      <c r="H31" s="21">
        <f ca="1">ROUND(INDIRECT(ADDRESS(ROW()+(0), COLUMN()+(-3), 1))*INDIRECT(ADDRESS(ROW()+(0), COLUMN()+(-1), 1)), 2)</f>
        <v>753.06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15565.6</v>
      </c>
      <c r="H32" s="24">
        <f ca="1">ROUND(INDIRECT(ADDRESS(ROW()+(0), COLUMN()+(-3), 1))*INDIRECT(ADDRESS(ROW()+(0), COLUMN()+(-1), 1))/100, 2)</f>
        <v>311.31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15876.9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