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<sst xmlns="http://schemas.openxmlformats.org/spreadsheetml/2006/main" count="81" uniqueCount="81">
  <si>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</si>
  <si>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TCQ070</t>
  </si>
  <si>
    <t xml:space="preserve">U</t>
  </si>
  <si>
    <t xml:space="preserve">Ensemble de chaudières à gazole, à basse température, sur pied, en plaques d'acier.</t>
  </si>
  <si>
    <r>
      <rPr>
        <sz val="8.25"/>
        <color rgb="FF000000"/>
        <rFont val="Arial"/>
        <family val="2"/>
      </rPr>
      <t xml:space="preserve">Ensemble de deux chaudières en cascade, la première étant une chaudière sur pied, à basse température, avec corps en tôle d'acier, grande isolation thermique et porte frontale avec possibilité de tourner à gauche ou à droite, pour brûleur pressurisé de fioul ou gaz, puissance utile de 85 à 120 kW, poids 450 kg, dimensions 1522x800x1157 mm, avec tableau de régulation pour la régulation de la chaudière en fonction de la température extérieure ou pour la régulation de la chaudière de type maître dans des installations avec plusieurs chaudières, avec contrôle pour garantir les conditions de travail de l'équipement, sonde de température extérieure, et sonde de température pour régulation de la température de départ ou retour de l'eau, et la seconde une chaudière sur pied, à basse température, avec corps en tôle d'acier, grande isolation thermique et porte frontale avec possibilité de tourner à gauche ou à droite, pour brûleur pressurisé de fioul ou gaz, puissance utile de 85 à 120 kW, poids 450 kg, dimensions 1522x800x1157 mm, avec tableau de régulation pour la régulation de la chaudière de type esclave dans des installations avec plusieurs chaudières, module stratégique pour l'administration de 4 chaudières maximum en cascade, groupe de sécurité pour chaudière, pressostat de minimum pour groupe de sécurité, pressostat de maximum pour groupe de sécurité, contrôle à distance pour le contrôle de la température ambiante (régulation de plusieurs circuits de chauffage). Comprend vannes d'isolement, filtre de gazole, compteur de gazole, vanne de sécurité, les purgeurs, et l'écoulement vers les égouts pour la vidange de la chaudière et le drainage de la vanne de sécurité, sans inclure le conduit pour l'évacuation des produits de la combustion. Totalement monté, connecté et mis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</si>
  <si>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</si>
  <si>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</si>
  <si>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</si>
  <si>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</si>
  <si>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</si>
  <si>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</si>
  <si>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mt38cbu071ac</t>
  </si>
  <si>
    <t xml:space="preserve">Chaudière sur pied, à basse température, avec corps en tôle d'acier, grande isolation thermique et porte frontale avec possibilité de tourner à gauche ou à droite, pour brûleur pressurisé de fioul ou gaz, puissance utile de 85 à 120 kW, poids 450 kg, dimensions 1522x800x1157 mm, avec tableau de régulation pour la régulation de la chaudière en fonction de la température extérieure ou pour la régulation de la chaudière de type maître dans des installations avec plusieurs chaudières, avec contrôle pour garantir les conditions de travail de l'équipement, sonde de température extérieure, et sonde de température pour régulation de la température de départ ou retour de l'eau, construction compacte.</t>
  </si>
  <si>
    <t xml:space="preserve">U</t>
  </si>
  <si>
    <t xml:space="preserve">mt38cbu071ab</t>
  </si>
  <si>
    <t xml:space="preserve">Chaudière sur pied, à basse température, avec corps en tôle d'acier, grande isolation thermique et porte frontale avec possibilité de tourner à gauche ou à droite, pour brûleur pressurisé de fioul ou gaz, puissance utile de 85 à 120 kW, poids 450 kg, dimensions 1522x800x1157 mm, avec tableau de régulation pour la régulation de la chaudière de type esclave dans des installations avec plusieurs chaudières, construction compacte.</t>
  </si>
  <si>
    <t xml:space="preserve">U</t>
  </si>
  <si>
    <t xml:space="preserve">mt38ccg100a</t>
  </si>
  <si>
    <t xml:space="preserve">Brûleur pressurisé modulant pour fioul, de puissance maximale 120 kW, avec allumeur électronique.</t>
  </si>
  <si>
    <t xml:space="preserve">U</t>
  </si>
  <si>
    <t xml:space="preserve">mt38cbu702a</t>
  </si>
  <si>
    <t xml:space="preserve">Module stratégique pour l'administration de 4 chaudières maximum en cascade.</t>
  </si>
  <si>
    <t xml:space="preserve">U</t>
  </si>
  <si>
    <t xml:space="preserve">mt38cbu563a</t>
  </si>
  <si>
    <t xml:space="preserve">Groupe de sécurité pour chaudière, constitué de collecteur de connexions, manomètre avec vanne d'isolement et test, vanne d'isolement avec protection contre la fermeture et connexions pour deux pressostats de maximum et un de minimum.</t>
  </si>
  <si>
    <t xml:space="preserve">U</t>
  </si>
  <si>
    <t xml:space="preserve">mt38cbu557a</t>
  </si>
  <si>
    <t xml:space="preserve">Pressostat de minimum pour groupe de sécurité, pression ajustable entre 0 et 6 bar, pression maximale admissible 16 bar.</t>
  </si>
  <si>
    <t xml:space="preserve">U</t>
  </si>
  <si>
    <t xml:space="preserve">mt38cbu560a</t>
  </si>
  <si>
    <t xml:space="preserve">Pressostat de maximum pour groupe de sécurité, pression ajustable entre 0,5 et 6 bar, pression maximale admissible 16 bar.</t>
  </si>
  <si>
    <t xml:space="preserve">U</t>
  </si>
  <si>
    <t xml:space="preserve">mt38cbu495a</t>
  </si>
  <si>
    <t xml:space="preserve">Contrôle à distance pour le contrôle de la température ambiante (régulation de plusieurs circuits de chauffage), avec sonde de température ambiante et fonction de sélection des modes de fonctionnement.</t>
  </si>
  <si>
    <t xml:space="preserve">U</t>
  </si>
  <si>
    <t xml:space="preserve">mt37sve010a</t>
  </si>
  <si>
    <t xml:space="preserve">Vanne à sphère en laiton nickelé à visser de 3/8".</t>
  </si>
  <si>
    <t xml:space="preserve">U</t>
  </si>
  <si>
    <t xml:space="preserve">mt38sss210a</t>
  </si>
  <si>
    <t xml:space="preserve">Clapet anti-pollution de gazole en aluminium, avec tamis en acier inoxydable avec perforations de 0,1 mm de diamètre, avec filet de 3/8".</t>
  </si>
  <si>
    <t xml:space="preserve">U</t>
  </si>
  <si>
    <t xml:space="preserve">mt38sss200b</t>
  </si>
  <si>
    <t xml:space="preserve">Compteur de gazole, à visser, de 3/8" de diamètre nominal, débit maximal de 200 l/h et température maximale du liquide conduit 60°C, y compris raccords de connexion.</t>
  </si>
  <si>
    <t xml:space="preserve">U</t>
  </si>
  <si>
    <t xml:space="preserve">mt37svs010a</t>
  </si>
  <si>
    <t xml:space="preserve">Vanne de sécurité, en laiton, avec filet de 1/2" de diamètre, réglé à 3 bar de pression.</t>
  </si>
  <si>
    <t xml:space="preserve">U</t>
  </si>
  <si>
    <t xml:space="preserve">mt37sgl020d</t>
  </si>
  <si>
    <t xml:space="preserve">Purgeur d'air automatique avec flotteur et filet de 1/2" de diamètre, corps et couvercle en laiton, pour une pression maximale de travail de 10 bar et une température maximale de 110°C.</t>
  </si>
  <si>
    <t xml:space="preserve">U</t>
  </si>
  <si>
    <t xml:space="preserve">mt38sss120</t>
  </si>
  <si>
    <t xml:space="preserve">Pyrostat à réarmement manuel.</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</si>
  <si>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</si>
  <si>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</si>
  <si>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</si>
  <si>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</si>
  <si>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</si>
  <si>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</si>
  <si>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</si>
  <si>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mt35cun020a</t>
  </si>
  <si>
    <t xml:space="preserve">Câble unipolaire H07Z1-K (AS), sa tension assignée étant de 450/750 V, réaction au feu classe Cca-s1a,d1,a1 selon FR EN 50575, avec conducteur multifilaire de cuivre classe 5 (-K) de 1,5 mm² de section, avec isolation de composé thermoplastique à base de polyoléfine sans halogènes à faible émission de fumées et de gaz corrosifs (Z1).</t>
  </si>
  <si>
    <t xml:space="preserve">m</t>
  </si>
  <si>
    <t xml:space="preserve">mt38ccg011a</t>
  </si>
  <si>
    <t xml:space="preserve">Mise en fonctionnement du brûleur pour fioul.</t>
  </si>
  <si>
    <t xml:space="preserve">U</t>
  </si>
  <si>
    <t xml:space="preserve">mt38www010</t>
  </si>
  <si>
    <t xml:space="preserve">Produits complémentaires pour installation de chauffage.</t>
  </si>
  <si>
    <t xml:space="preserve">U</t>
  </si>
  <si>
    <t xml:space="preserve">mt37www010</t>
  </si>
  <si>
    <t xml:space="preserve">Produits complémentaires pour installations de plomberie.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</si>
  <si>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</si>
  <si>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</si>
  <si>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</si>
  <si>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</si>
  <si>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</si>
  <si>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</si>
  <si>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</si>
  <si>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</si>
  <si>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</si>
  <si>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17.052,06€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</si>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</sst>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5099.45</v>
      </c>
      <c r="G9" s="13">
        <f ca="1">ROUND(INDIRECT(ADDRESS(ROW()+(0), COLUMN()+(-3), 1))*INDIRECT(ADDRESS(ROW()+(0), COLUMN()+(-1), 1)), 2)</f>
        <v>5099.45</v>
      </c>
    </row>
    <row r="10" spans="1:7" ht="55.50" thickBot="1" customHeight="1">
      <c r="A10" s="14" t="s">
        <v>14</v>
      </c>
      <c r="B10" s="14"/>
      <c r="C10" s="14" t="s">
        <v>15</v>
      </c>
      <c r="D10" s="15">
        <v>1</v>
      </c>
      <c r="E10" s="16" t="s">
        <v>16</v>
      </c>
      <c r="F10" s="17">
        <v>4924.45</v>
      </c>
      <c r="G10" s="17">
        <f ca="1">ROUND(INDIRECT(ADDRESS(ROW()+(0), COLUMN()+(-3), 1))*INDIRECT(ADDRESS(ROW()+(0), COLUMN()+(-1), 1)), 2)</f>
        <v>4924.45</v>
      </c>
    </row>
    <row r="11" spans="1:7" ht="24.00" thickBot="1" customHeight="1">
      <c r="A11" s="14" t="s">
        <v>17</v>
      </c>
      <c r="B11" s="14"/>
      <c r="C11" s="14" t="s">
        <v>18</v>
      </c>
      <c r="D11" s="15">
        <v>2</v>
      </c>
      <c r="E11" s="16" t="s">
        <v>19</v>
      </c>
      <c r="F11" s="17">
        <v>790</v>
      </c>
      <c r="G11" s="17">
        <f ca="1">ROUND(INDIRECT(ADDRESS(ROW()+(0), COLUMN()+(-3), 1))*INDIRECT(ADDRESS(ROW()+(0), COLUMN()+(-1), 1)), 2)</f>
        <v>1580</v>
      </c>
    </row>
    <row r="12" spans="1:7" ht="13.50" thickBot="1" customHeight="1">
      <c r="A12" s="14" t="s">
        <v>20</v>
      </c>
      <c r="B12" s="14"/>
      <c r="C12" s="14" t="s">
        <v>21</v>
      </c>
      <c r="D12" s="15">
        <v>1</v>
      </c>
      <c r="E12" s="16" t="s">
        <v>22</v>
      </c>
      <c r="F12" s="17">
        <v>256.43</v>
      </c>
      <c r="G12" s="17">
        <f ca="1">ROUND(INDIRECT(ADDRESS(ROW()+(0), COLUMN()+(-3), 1))*INDIRECT(ADDRESS(ROW()+(0), COLUMN()+(-1), 1)), 2)</f>
        <v>256.43</v>
      </c>
    </row>
    <row r="13" spans="1:7" ht="34.50" thickBot="1" customHeight="1">
      <c r="A13" s="14" t="s">
        <v>23</v>
      </c>
      <c r="B13" s="14"/>
      <c r="C13" s="14" t="s">
        <v>24</v>
      </c>
      <c r="D13" s="15">
        <v>2</v>
      </c>
      <c r="E13" s="16" t="s">
        <v>25</v>
      </c>
      <c r="F13" s="17">
        <v>594.75</v>
      </c>
      <c r="G13" s="17">
        <f ca="1">ROUND(INDIRECT(ADDRESS(ROW()+(0), COLUMN()+(-3), 1))*INDIRECT(ADDRESS(ROW()+(0), COLUMN()+(-1), 1)), 2)</f>
        <v>1189.5</v>
      </c>
    </row>
    <row r="14" spans="1:7" ht="24.00" thickBot="1" customHeight="1">
      <c r="A14" s="14" t="s">
        <v>26</v>
      </c>
      <c r="B14" s="14"/>
      <c r="C14" s="14" t="s">
        <v>27</v>
      </c>
      <c r="D14" s="15">
        <v>2</v>
      </c>
      <c r="E14" s="16" t="s">
        <v>28</v>
      </c>
      <c r="F14" s="17">
        <v>253.5</v>
      </c>
      <c r="G14" s="17">
        <f ca="1">ROUND(INDIRECT(ADDRESS(ROW()+(0), COLUMN()+(-3), 1))*INDIRECT(ADDRESS(ROW()+(0), COLUMN()+(-1), 1)), 2)</f>
        <v>507</v>
      </c>
    </row>
    <row r="15" spans="1:7" ht="24.00" thickBot="1" customHeight="1">
      <c r="A15" s="14" t="s">
        <v>29</v>
      </c>
      <c r="B15" s="14"/>
      <c r="C15" s="14" t="s">
        <v>30</v>
      </c>
      <c r="D15" s="15">
        <v>2</v>
      </c>
      <c r="E15" s="16" t="s">
        <v>31</v>
      </c>
      <c r="F15" s="17">
        <v>351</v>
      </c>
      <c r="G15" s="17">
        <f ca="1">ROUND(INDIRECT(ADDRESS(ROW()+(0), COLUMN()+(-3), 1))*INDIRECT(ADDRESS(ROW()+(0), COLUMN()+(-1), 1)), 2)</f>
        <v>702</v>
      </c>
    </row>
    <row r="16" spans="1:7" ht="34.50" thickBot="1" customHeight="1">
      <c r="A16" s="14" t="s">
        <v>32</v>
      </c>
      <c r="B16" s="14"/>
      <c r="C16" s="14" t="s">
        <v>33</v>
      </c>
      <c r="D16" s="15">
        <v>1</v>
      </c>
      <c r="E16" s="16" t="s">
        <v>34</v>
      </c>
      <c r="F16" s="17">
        <v>70.2</v>
      </c>
      <c r="G16" s="17">
        <f ca="1">ROUND(INDIRECT(ADDRESS(ROW()+(0), COLUMN()+(-3), 1))*INDIRECT(ADDRESS(ROW()+(0), COLUMN()+(-1), 1)), 2)</f>
        <v>70.2</v>
      </c>
    </row>
    <row r="17" spans="1:7" ht="13.50" thickBot="1" customHeight="1">
      <c r="A17" s="14" t="s">
        <v>35</v>
      </c>
      <c r="B17" s="14"/>
      <c r="C17" s="14" t="s">
        <v>36</v>
      </c>
      <c r="D17" s="15">
        <v>2</v>
      </c>
      <c r="E17" s="16" t="s">
        <v>37</v>
      </c>
      <c r="F17" s="17">
        <v>4.17</v>
      </c>
      <c r="G17" s="17">
        <f ca="1">ROUND(INDIRECT(ADDRESS(ROW()+(0), COLUMN()+(-3), 1))*INDIRECT(ADDRESS(ROW()+(0), COLUMN()+(-1), 1)), 2)</f>
        <v>8.34</v>
      </c>
    </row>
    <row r="18" spans="1:7" ht="24.00" thickBot="1" customHeight="1">
      <c r="A18" s="14" t="s">
        <v>38</v>
      </c>
      <c r="B18" s="14"/>
      <c r="C18" s="14" t="s">
        <v>39</v>
      </c>
      <c r="D18" s="15">
        <v>1</v>
      </c>
      <c r="E18" s="16" t="s">
        <v>40</v>
      </c>
      <c r="F18" s="17">
        <v>4.98</v>
      </c>
      <c r="G18" s="17">
        <f ca="1">ROUND(INDIRECT(ADDRESS(ROW()+(0), COLUMN()+(-3), 1))*INDIRECT(ADDRESS(ROW()+(0), COLUMN()+(-1), 1)), 2)</f>
        <v>4.98</v>
      </c>
    </row>
    <row r="19" spans="1:7" ht="24.00" thickBot="1" customHeight="1">
      <c r="A19" s="14" t="s">
        <v>41</v>
      </c>
      <c r="B19" s="14"/>
      <c r="C19" s="14" t="s">
        <v>42</v>
      </c>
      <c r="D19" s="15">
        <v>1</v>
      </c>
      <c r="E19" s="16" t="s">
        <v>43</v>
      </c>
      <c r="F19" s="17">
        <v>335.48</v>
      </c>
      <c r="G19" s="17">
        <f ca="1">ROUND(INDIRECT(ADDRESS(ROW()+(0), COLUMN()+(-3), 1))*INDIRECT(ADDRESS(ROW()+(0), COLUMN()+(-1), 1)), 2)</f>
        <v>335.48</v>
      </c>
    </row>
    <row r="20" spans="1:7" ht="13.50" thickBot="1" customHeight="1">
      <c r="A20" s="14" t="s">
        <v>44</v>
      </c>
      <c r="B20" s="14"/>
      <c r="C20" s="14" t="s">
        <v>45</v>
      </c>
      <c r="D20" s="15">
        <v>1</v>
      </c>
      <c r="E20" s="16" t="s">
        <v>46</v>
      </c>
      <c r="F20" s="17">
        <v>4.42</v>
      </c>
      <c r="G20" s="17">
        <f ca="1">ROUND(INDIRECT(ADDRESS(ROW()+(0), COLUMN()+(-3), 1))*INDIRECT(ADDRESS(ROW()+(0), COLUMN()+(-1), 1)), 2)</f>
        <v>4.42</v>
      </c>
    </row>
    <row r="21" spans="1:7" ht="34.50" thickBot="1" customHeight="1">
      <c r="A21" s="14" t="s">
        <v>47</v>
      </c>
      <c r="B21" s="14"/>
      <c r="C21" s="14" t="s">
        <v>48</v>
      </c>
      <c r="D21" s="15">
        <v>2</v>
      </c>
      <c r="E21" s="16" t="s">
        <v>49</v>
      </c>
      <c r="F21" s="17">
        <v>8.75</v>
      </c>
      <c r="G21" s="17">
        <f ca="1">ROUND(INDIRECT(ADDRESS(ROW()+(0), COLUMN()+(-3), 1))*INDIRECT(ADDRESS(ROW()+(0), COLUMN()+(-1), 1)), 2)</f>
        <v>17.5</v>
      </c>
    </row>
    <row r="22" spans="1:7" ht="13.50" thickBot="1" customHeight="1">
      <c r="A22" s="14" t="s">
        <v>50</v>
      </c>
      <c r="B22" s="14"/>
      <c r="C22" s="14" t="s">
        <v>51</v>
      </c>
      <c r="D22" s="15">
        <v>1</v>
      </c>
      <c r="E22" s="16" t="s">
        <v>52</v>
      </c>
      <c r="F22" s="17">
        <v>70.41</v>
      </c>
      <c r="G22" s="17">
        <f ca="1">ROUND(INDIRECT(ADDRESS(ROW()+(0), COLUMN()+(-3), 1))*INDIRECT(ADDRESS(ROW()+(0), COLUMN()+(-1), 1)), 2)</f>
        <v>70.41</v>
      </c>
    </row>
    <row r="23" spans="1:7" ht="34.50" thickBot="1" customHeight="1">
      <c r="A23" s="14" t="s">
        <v>53</v>
      </c>
      <c r="B23" s="14"/>
      <c r="C23" s="14" t="s">
        <v>54</v>
      </c>
      <c r="D23" s="15">
        <v>1</v>
      </c>
      <c r="E23" s="16" t="s">
        <v>55</v>
      </c>
      <c r="F23" s="17">
        <v>15</v>
      </c>
      <c r="G23" s="17">
        <f ca="1">ROUND(INDIRECT(ADDRESS(ROW()+(0), COLUMN()+(-3), 1))*INDIRECT(ADDRESS(ROW()+(0), COLUMN()+(-1), 1)), 2)</f>
        <v>15</v>
      </c>
    </row>
    <row r="24" spans="1:7" ht="55.50" thickBot="1" customHeight="1">
      <c r="A24" s="14" t="s">
        <v>56</v>
      </c>
      <c r="B24" s="14"/>
      <c r="C24" s="14" t="s">
        <v>57</v>
      </c>
      <c r="D24" s="15">
        <v>18</v>
      </c>
      <c r="E24" s="16" t="s">
        <v>58</v>
      </c>
      <c r="F24" s="17">
        <v>0.37</v>
      </c>
      <c r="G24" s="17">
        <f ca="1">ROUND(INDIRECT(ADDRESS(ROW()+(0), COLUMN()+(-3), 1))*INDIRECT(ADDRESS(ROW()+(0), COLUMN()+(-1), 1)), 2)</f>
        <v>6.66</v>
      </c>
    </row>
    <row r="25" spans="1:7" ht="45.00" thickBot="1" customHeight="1">
      <c r="A25" s="14" t="s">
        <v>59</v>
      </c>
      <c r="B25" s="14"/>
      <c r="C25" s="14" t="s">
        <v>60</v>
      </c>
      <c r="D25" s="15">
        <v>36</v>
      </c>
      <c r="E25" s="16" t="s">
        <v>61</v>
      </c>
      <c r="F25" s="17">
        <v>0.41</v>
      </c>
      <c r="G25" s="17">
        <f ca="1">ROUND(INDIRECT(ADDRESS(ROW()+(0), COLUMN()+(-3), 1))*INDIRECT(ADDRESS(ROW()+(0), COLUMN()+(-1), 1)), 2)</f>
        <v>14.76</v>
      </c>
    </row>
    <row r="26" spans="1:7" ht="13.50" thickBot="1" customHeight="1">
      <c r="A26" s="14" t="s">
        <v>62</v>
      </c>
      <c r="B26" s="14"/>
      <c r="C26" s="14" t="s">
        <v>63</v>
      </c>
      <c r="D26" s="15">
        <v>1</v>
      </c>
      <c r="E26" s="16" t="s">
        <v>64</v>
      </c>
      <c r="F26" s="17">
        <v>150</v>
      </c>
      <c r="G26" s="17">
        <f ca="1">ROUND(INDIRECT(ADDRESS(ROW()+(0), COLUMN()+(-3), 1))*INDIRECT(ADDRESS(ROW()+(0), COLUMN()+(-1), 1)), 2)</f>
        <v>150</v>
      </c>
    </row>
    <row r="27" spans="1:7" ht="13.50" thickBot="1" customHeight="1">
      <c r="A27" s="14" t="s">
        <v>65</v>
      </c>
      <c r="B27" s="14"/>
      <c r="C27" s="14" t="s">
        <v>66</v>
      </c>
      <c r="D27" s="15">
        <v>1</v>
      </c>
      <c r="E27" s="16" t="s">
        <v>67</v>
      </c>
      <c r="F27" s="17">
        <v>1.68</v>
      </c>
      <c r="G27" s="17">
        <f ca="1">ROUND(INDIRECT(ADDRESS(ROW()+(0), COLUMN()+(-3), 1))*INDIRECT(ADDRESS(ROW()+(0), COLUMN()+(-1), 1)), 2)</f>
        <v>1.68</v>
      </c>
    </row>
    <row r="28" spans="1:7" ht="13.50" thickBot="1" customHeight="1">
      <c r="A28" s="14" t="s">
        <v>68</v>
      </c>
      <c r="B28" s="14"/>
      <c r="C28" s="14" t="s">
        <v>69</v>
      </c>
      <c r="D28" s="15">
        <v>1</v>
      </c>
      <c r="E28" s="16" t="s">
        <v>70</v>
      </c>
      <c r="F28" s="17">
        <v>1.4</v>
      </c>
      <c r="G28" s="17">
        <f ca="1">ROUND(INDIRECT(ADDRESS(ROW()+(0), COLUMN()+(-3), 1))*INDIRECT(ADDRESS(ROW()+(0), COLUMN()+(-1), 1)), 2)</f>
        <v>1.4</v>
      </c>
    </row>
    <row r="29" spans="1:7" ht="13.50" thickBot="1" customHeight="1">
      <c r="A29" s="14" t="s">
        <v>71</v>
      </c>
      <c r="B29" s="14"/>
      <c r="C29" s="14" t="s">
        <v>72</v>
      </c>
      <c r="D29" s="15">
        <v>4.24</v>
      </c>
      <c r="E29" s="16" t="s">
        <v>73</v>
      </c>
      <c r="F29" s="17">
        <v>30.2</v>
      </c>
      <c r="G29" s="17">
        <f ca="1">ROUND(INDIRECT(ADDRESS(ROW()+(0), COLUMN()+(-3), 1))*INDIRECT(ADDRESS(ROW()+(0), COLUMN()+(-1), 1)), 2)</f>
        <v>128.05</v>
      </c>
    </row>
    <row r="30" spans="1:7" ht="13.50" thickBot="1" customHeight="1">
      <c r="A30" s="14" t="s">
        <v>74</v>
      </c>
      <c r="B30" s="14"/>
      <c r="C30" s="18" t="s">
        <v>75</v>
      </c>
      <c r="D30" s="19">
        <v>4.24</v>
      </c>
      <c r="E30" s="20" t="s">
        <v>76</v>
      </c>
      <c r="F30" s="21">
        <v>25.99</v>
      </c>
      <c r="G30" s="21">
        <f ca="1">ROUND(INDIRECT(ADDRESS(ROW()+(0), COLUMN()+(-3), 1))*INDIRECT(ADDRESS(ROW()+(0), COLUMN()+(-1), 1)), 2)</f>
        <v>110.2</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15197.9</v>
      </c>
      <c r="G31" s="24">
        <f ca="1">ROUND(INDIRECT(ADDRESS(ROW()+(0), COLUMN()+(-3), 1))*INDIRECT(ADDRESS(ROW()+(0), COLUMN()+(-1), 1))/100, 2)</f>
        <v>303.96</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15501.9</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