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<sst xmlns="http://schemas.openxmlformats.org/spreadsheetml/2006/main" count="60" uniqueCount="60">
  <si>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</si>
  <si>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TCQ050</t>
  </si>
  <si>
    <t xml:space="preserve">U</t>
  </si>
  <si>
    <t xml:space="preserve">Ensemble de chaudières à gazole, à basse température, sur pied, en fonte.</t>
  </si>
  <si>
    <r>
      <rPr>
        <sz val="8.25"/>
        <color rgb="FF000000"/>
        <rFont val="Arial"/>
        <family val="2"/>
      </rPr>
      <t xml:space="preserve">Ensemble de deux chaudières en cascade, la première étant une chaudière sur pied, à basse température, avec corps en fonte de fer GL 180M, 3 parcours des fumées entourant complètement le foyer entièrement refroidi par eau, forte isolation thermique, porte frontale avec possibilité de tourner à gauche ou à droite, pour brûleur pressurisé de fioul ou gaz, puissance utile de 48 à 64 kW, poids 272 kg, dimensions 907x600x1111 mm, à 5 éléments assemblés, avec tableau de régulation pour la régulation de la chaudière en fonction de la température extérieure ou pour la régulation de la chaudière de type maître dans des installations avec plusieurs chaudières, avec contrôle pour garantir les conditions de travail de l'équipement, sonde de température extérieure, et sonde de température pour régulation de la température de départ ou retour de l'eau, et la seconde une chaudière sur pied, à basse température, avec corps en fonte de fer GL 180M, 3 parcours des fumées entourant complètement le foyer entièrement refroidi par eau, forte isolation thermique, porte frontale avec possibilité de tourner à gauche ou à droite, pour brûleur pressurisé de fioul ou gaz, puissance utile de 48 à 64 kW, poids 272 kg, dimensions 907x600x1111 mm, à 5 éléments assemblés, avec tableau de régulation pour la régulation de la chaudière de type esclave dans des installations avec plusieurs chaudières, module stratégique pour l'administration de 4 chaudières maximum en cascade, sonde de température des fumées. Comprend vanne de sécurité, les purgeurs, pyrostat et l'écoulement vers les égouts pour la vidange de la chaudière et le drainage de la vanne de sécurité, sans inclure le conduit pour l'évacuation des produits de la combustion. Totalement monté, connecté et mis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</si>
  <si>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</si>
  <si>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</si>
  <si>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</si>
  <si>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</si>
  <si>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</si>
  <si>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</si>
  <si>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mt38cbu045fd</t>
  </si>
  <si>
    <t xml:space="preserve">Chaudière sur pied, à basse température, avec corps en fonte de fer GL 180M, 3 parcours des fumées entourant complètement le foyer entièrement refroidi par eau, forte isolation thermique, porte frontale avec possibilité de tourner à gauche ou à droite, pour brûleur pressurisé de fioul ou gaz, puissance utile de 48 à 64 kW, poids 272 kg, dimensions 907x600x1111 mm, à 5 éléments assemblés, avec tableau de régulation pour la régulation de la chaudière en fonction de la température extérieure ou pour la régulation de la chaudière de type maître dans des installations avec plusieurs chaudières, avec contrôle pour garantir les conditions de travail de l'équipement, sonde de température extérieure, et sonde de température pour régulation de la température de départ ou retour de l'eau.</t>
  </si>
  <si>
    <t xml:space="preserve">U</t>
  </si>
  <si>
    <t xml:space="preserve">mt38cbu045fc</t>
  </si>
  <si>
    <t xml:space="preserve">Chaudière sur pied, à basse température, avec corps en fonte de fer GL 180M, 3 parcours des fumées entourant complètement le foyer entièrement refroidi par eau, forte isolation thermique, porte frontale avec possibilité de tourner à gauche ou à droite, pour brûleur pressurisé de fioul ou gaz, puissance utile de 48 à 64 kW, poids 272 kg, dimensions 907x600x1111 mm, à 5 éléments assemblés, avec tableau de régulation pour la régulation de la chaudière de type esclave dans des installations avec plusieurs chaudières.</t>
  </si>
  <si>
    <t xml:space="preserve">U</t>
  </si>
  <si>
    <t xml:space="preserve">mt38ccg100a</t>
  </si>
  <si>
    <t xml:space="preserve">Brûleur pressurisé modulant pour fioul, de puissance maximale 120 kW, avec allumeur électronique.</t>
  </si>
  <si>
    <t xml:space="preserve">U</t>
  </si>
  <si>
    <t xml:space="preserve">mt38cbu702a</t>
  </si>
  <si>
    <t xml:space="preserve">Module stratégique pour l'administration de 4 chaudières maximum en cascade.</t>
  </si>
  <si>
    <t xml:space="preserve">U</t>
  </si>
  <si>
    <t xml:space="preserve">mt38cbu704a</t>
  </si>
  <si>
    <t xml:space="preserve">Sonde de température des fumées.</t>
  </si>
  <si>
    <t xml:space="preserve">U</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</si>
  <si>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</si>
  <si>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</si>
  <si>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</si>
  <si>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</si>
  <si>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</si>
  <si>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</si>
  <si>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</si>
  <si>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</si>
  <si>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</si>
  <si>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</si>
  <si>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</si>
  <si>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</si>
  <si>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mt35cun020a</t>
  </si>
  <si>
    <t xml:space="preserve">Câble unipolaire H07Z1-K (AS), sa tension assignée étant de 450/750 V, réaction au feu classe Cca-s1a,d1,a1 selon FR EN 50575, avec conducteur multifilaire de cuivre classe 5 (-K) de 1,5 mm² de section, avec isolation de composé thermoplastique à base de polyoléfine sans halogènes à faible émission de fumées et de gaz corrosifs (Z1).</t>
  </si>
  <si>
    <t xml:space="preserve">m</t>
  </si>
  <si>
    <t xml:space="preserve">mt38ccg011a</t>
  </si>
  <si>
    <t xml:space="preserve">Mise en fonctionnement du brûleur pour fioul.</t>
  </si>
  <si>
    <t xml:space="preserve">U</t>
  </si>
  <si>
    <t xml:space="preserve">mt38www010</t>
  </si>
  <si>
    <t xml:space="preserve">Produits complémentaires pour installation de chauffage.</t>
  </si>
  <si>
    <t xml:space="preserve">U</t>
  </si>
  <si>
    <t xml:space="preserve">mt37www010</t>
  </si>
  <si>
    <t xml:space="preserve">Produits complémentaires pour installations de plomberie.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</si>
  <si>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</si>
  <si>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</si>
  <si>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</si>
  <si>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</si>
  <si>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</si>
  <si>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</si>
  <si>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</si>
  <si>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</si>
  <si>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</si>
  <si>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10.913,39€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</si>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</sst>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3860.63</v>
      </c>
      <c r="G9" s="13">
        <f ca="1">ROUND(INDIRECT(ADDRESS(ROW()+(0), COLUMN()+(-3), 1))*INDIRECT(ADDRESS(ROW()+(0), COLUMN()+(-1), 1)), 2)</f>
        <v>3860.63</v>
      </c>
    </row>
    <row r="10" spans="1:7" ht="66.00" thickBot="1" customHeight="1">
      <c r="A10" s="14" t="s">
        <v>14</v>
      </c>
      <c r="B10" s="14"/>
      <c r="C10" s="14" t="s">
        <v>15</v>
      </c>
      <c r="D10" s="15">
        <v>1</v>
      </c>
      <c r="E10" s="16" t="s">
        <v>16</v>
      </c>
      <c r="F10" s="17">
        <v>3485.63</v>
      </c>
      <c r="G10" s="17">
        <f ca="1">ROUND(INDIRECT(ADDRESS(ROW()+(0), COLUMN()+(-3), 1))*INDIRECT(ADDRESS(ROW()+(0), COLUMN()+(-1), 1)), 2)</f>
        <v>3485.63</v>
      </c>
    </row>
    <row r="11" spans="1:7" ht="24.00" thickBot="1" customHeight="1">
      <c r="A11" s="14" t="s">
        <v>17</v>
      </c>
      <c r="B11" s="14"/>
      <c r="C11" s="14" t="s">
        <v>18</v>
      </c>
      <c r="D11" s="15">
        <v>2</v>
      </c>
      <c r="E11" s="16" t="s">
        <v>19</v>
      </c>
      <c r="F11" s="17">
        <v>790</v>
      </c>
      <c r="G11" s="17">
        <f ca="1">ROUND(INDIRECT(ADDRESS(ROW()+(0), COLUMN()+(-3), 1))*INDIRECT(ADDRESS(ROW()+(0), COLUMN()+(-1), 1)), 2)</f>
        <v>1580</v>
      </c>
    </row>
    <row r="12" spans="1:7" ht="13.50" thickBot="1" customHeight="1">
      <c r="A12" s="14" t="s">
        <v>20</v>
      </c>
      <c r="B12" s="14"/>
      <c r="C12" s="14" t="s">
        <v>21</v>
      </c>
      <c r="D12" s="15">
        <v>1</v>
      </c>
      <c r="E12" s="16" t="s">
        <v>22</v>
      </c>
      <c r="F12" s="17">
        <v>256.43</v>
      </c>
      <c r="G12" s="17">
        <f ca="1">ROUND(INDIRECT(ADDRESS(ROW()+(0), COLUMN()+(-3), 1))*INDIRECT(ADDRESS(ROW()+(0), COLUMN()+(-1), 1)), 2)</f>
        <v>256.43</v>
      </c>
    </row>
    <row r="13" spans="1:7" ht="13.50" thickBot="1" customHeight="1">
      <c r="A13" s="14" t="s">
        <v>23</v>
      </c>
      <c r="B13" s="14"/>
      <c r="C13" s="14" t="s">
        <v>24</v>
      </c>
      <c r="D13" s="15">
        <v>1</v>
      </c>
      <c r="E13" s="16" t="s">
        <v>25</v>
      </c>
      <c r="F13" s="17">
        <v>110.18</v>
      </c>
      <c r="G13" s="17">
        <f ca="1">ROUND(INDIRECT(ADDRESS(ROW()+(0), COLUMN()+(-3), 1))*INDIRECT(ADDRESS(ROW()+(0), COLUMN()+(-1), 1)), 2)</f>
        <v>110.18</v>
      </c>
    </row>
    <row r="14" spans="1:7" ht="13.50" thickBot="1" customHeight="1">
      <c r="A14" s="14" t="s">
        <v>26</v>
      </c>
      <c r="B14" s="14"/>
      <c r="C14" s="14" t="s">
        <v>27</v>
      </c>
      <c r="D14" s="15">
        <v>1</v>
      </c>
      <c r="E14" s="16" t="s">
        <v>28</v>
      </c>
      <c r="F14" s="17">
        <v>4.42</v>
      </c>
      <c r="G14" s="17">
        <f ca="1">ROUND(INDIRECT(ADDRESS(ROW()+(0), COLUMN()+(-3), 1))*INDIRECT(ADDRESS(ROW()+(0), COLUMN()+(-1), 1)), 2)</f>
        <v>4.42</v>
      </c>
    </row>
    <row r="15" spans="1:7" ht="34.50" thickBot="1" customHeight="1">
      <c r="A15" s="14" t="s">
        <v>29</v>
      </c>
      <c r="B15" s="14"/>
      <c r="C15" s="14" t="s">
        <v>30</v>
      </c>
      <c r="D15" s="15">
        <v>2</v>
      </c>
      <c r="E15" s="16" t="s">
        <v>31</v>
      </c>
      <c r="F15" s="17">
        <v>8.75</v>
      </c>
      <c r="G15" s="17">
        <f ca="1">ROUND(INDIRECT(ADDRESS(ROW()+(0), COLUMN()+(-3), 1))*INDIRECT(ADDRESS(ROW()+(0), COLUMN()+(-1), 1)), 2)</f>
        <v>17.5</v>
      </c>
    </row>
    <row r="16" spans="1:7" ht="34.50" thickBot="1" customHeight="1">
      <c r="A16" s="14" t="s">
        <v>32</v>
      </c>
      <c r="B16" s="14"/>
      <c r="C16" s="14" t="s">
        <v>33</v>
      </c>
      <c r="D16" s="15">
        <v>1</v>
      </c>
      <c r="E16" s="16" t="s">
        <v>34</v>
      </c>
      <c r="F16" s="17">
        <v>15</v>
      </c>
      <c r="G16" s="17">
        <f ca="1">ROUND(INDIRECT(ADDRESS(ROW()+(0), COLUMN()+(-3), 1))*INDIRECT(ADDRESS(ROW()+(0), COLUMN()+(-1), 1)), 2)</f>
        <v>15</v>
      </c>
    </row>
    <row r="17" spans="1:7" ht="55.50" thickBot="1" customHeight="1">
      <c r="A17" s="14" t="s">
        <v>35</v>
      </c>
      <c r="B17" s="14"/>
      <c r="C17" s="14" t="s">
        <v>36</v>
      </c>
      <c r="D17" s="15">
        <v>10</v>
      </c>
      <c r="E17" s="16" t="s">
        <v>37</v>
      </c>
      <c r="F17" s="17">
        <v>0.37</v>
      </c>
      <c r="G17" s="17">
        <f ca="1">ROUND(INDIRECT(ADDRESS(ROW()+(0), COLUMN()+(-3), 1))*INDIRECT(ADDRESS(ROW()+(0), COLUMN()+(-1), 1)), 2)</f>
        <v>3.7</v>
      </c>
    </row>
    <row r="18" spans="1:7" ht="45.00" thickBot="1" customHeight="1">
      <c r="A18" s="14" t="s">
        <v>38</v>
      </c>
      <c r="B18" s="14"/>
      <c r="C18" s="14" t="s">
        <v>39</v>
      </c>
      <c r="D18" s="15">
        <v>20</v>
      </c>
      <c r="E18" s="16" t="s">
        <v>40</v>
      </c>
      <c r="F18" s="17">
        <v>0.41</v>
      </c>
      <c r="G18" s="17">
        <f ca="1">ROUND(INDIRECT(ADDRESS(ROW()+(0), COLUMN()+(-3), 1))*INDIRECT(ADDRESS(ROW()+(0), COLUMN()+(-1), 1)), 2)</f>
        <v>8.2</v>
      </c>
    </row>
    <row r="19" spans="1:7" ht="13.50" thickBot="1" customHeight="1">
      <c r="A19" s="14" t="s">
        <v>41</v>
      </c>
      <c r="B19" s="14"/>
      <c r="C19" s="14" t="s">
        <v>42</v>
      </c>
      <c r="D19" s="15">
        <v>1</v>
      </c>
      <c r="E19" s="16" t="s">
        <v>43</v>
      </c>
      <c r="F19" s="17">
        <v>150</v>
      </c>
      <c r="G19" s="17">
        <f ca="1">ROUND(INDIRECT(ADDRESS(ROW()+(0), COLUMN()+(-3), 1))*INDIRECT(ADDRESS(ROW()+(0), COLUMN()+(-1), 1)), 2)</f>
        <v>150</v>
      </c>
    </row>
    <row r="20" spans="1:7" ht="13.50" thickBot="1" customHeight="1">
      <c r="A20" s="14" t="s">
        <v>44</v>
      </c>
      <c r="B20" s="14"/>
      <c r="C20" s="14" t="s">
        <v>45</v>
      </c>
      <c r="D20" s="15">
        <v>1</v>
      </c>
      <c r="E20" s="16" t="s">
        <v>46</v>
      </c>
      <c r="F20" s="17">
        <v>1.68</v>
      </c>
      <c r="G20" s="17">
        <f ca="1">ROUND(INDIRECT(ADDRESS(ROW()+(0), COLUMN()+(-3), 1))*INDIRECT(ADDRESS(ROW()+(0), COLUMN()+(-1), 1)), 2)</f>
        <v>1.68</v>
      </c>
    </row>
    <row r="21" spans="1:7" ht="13.50" thickBot="1" customHeight="1">
      <c r="A21" s="14" t="s">
        <v>47</v>
      </c>
      <c r="B21" s="14"/>
      <c r="C21" s="14" t="s">
        <v>48</v>
      </c>
      <c r="D21" s="15">
        <v>1</v>
      </c>
      <c r="E21" s="16" t="s">
        <v>49</v>
      </c>
      <c r="F21" s="17">
        <v>1.4</v>
      </c>
      <c r="G21" s="17">
        <f ca="1">ROUND(INDIRECT(ADDRESS(ROW()+(0), COLUMN()+(-3), 1))*INDIRECT(ADDRESS(ROW()+(0), COLUMN()+(-1), 1)), 2)</f>
        <v>1.4</v>
      </c>
    </row>
    <row r="22" spans="1:7" ht="13.50" thickBot="1" customHeight="1">
      <c r="A22" s="14" t="s">
        <v>50</v>
      </c>
      <c r="B22" s="14"/>
      <c r="C22" s="14" t="s">
        <v>51</v>
      </c>
      <c r="D22" s="15">
        <v>4.128</v>
      </c>
      <c r="E22" s="16" t="s">
        <v>52</v>
      </c>
      <c r="F22" s="17">
        <v>30.2</v>
      </c>
      <c r="G22" s="17">
        <f ca="1">ROUND(INDIRECT(ADDRESS(ROW()+(0), COLUMN()+(-3), 1))*INDIRECT(ADDRESS(ROW()+(0), COLUMN()+(-1), 1)), 2)</f>
        <v>124.67</v>
      </c>
    </row>
    <row r="23" spans="1:7" ht="13.50" thickBot="1" customHeight="1">
      <c r="A23" s="14" t="s">
        <v>53</v>
      </c>
      <c r="B23" s="14"/>
      <c r="C23" s="18" t="s">
        <v>54</v>
      </c>
      <c r="D23" s="19">
        <v>4.128</v>
      </c>
      <c r="E23" s="20" t="s">
        <v>55</v>
      </c>
      <c r="F23" s="21">
        <v>25.99</v>
      </c>
      <c r="G23" s="21">
        <f ca="1">ROUND(INDIRECT(ADDRESS(ROW()+(0), COLUMN()+(-3), 1))*INDIRECT(ADDRESS(ROW()+(0), COLUMN()+(-1), 1)), 2)</f>
        <v>107.29</v>
      </c>
    </row>
    <row r="24" spans="1:7" ht="13.50" thickBot="1" customHeight="1">
      <c r="A24" s="18"/>
      <c r="B24" s="18"/>
      <c r="C24" s="5" t="s">
        <v>56</v>
      </c>
      <c r="D24" s="22">
        <v>2</v>
      </c>
      <c r="E24" s="23" t="s">
        <v>57</v>
      </c>
      <c r="F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9726.73</v>
      </c>
      <c r="G24" s="24">
        <f ca="1">ROUND(INDIRECT(ADDRESS(ROW()+(0), COLUMN()+(-3), 1))*INDIRECT(ADDRESS(ROW()+(0), COLUMN()+(-1), 1))/100, 2)</f>
        <v>194.53</v>
      </c>
    </row>
    <row r="25" spans="1:7" ht="13.50" thickBot="1" customHeight="1">
      <c r="A25" s="25" t="s">
        <v>58</v>
      </c>
      <c r="B25" s="25"/>
      <c r="C25" s="26"/>
      <c r="D25" s="26"/>
      <c r="E25" s="27"/>
      <c r="F25" s="25" t="s">
        <v>59</v>
      </c>
      <c r="G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9921.26</v>
      </c>
    </row>
  </sheetData>
  <mergeCells count="2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D25"/>
  </mergeCells>
  <pageMargins left="0.147638" right="0.147638" top="0.206693" bottom="0.206693" header="0.0" footer="0.0"/>
  <pageSetup paperSize="9" orientation="portrait"/>
  <rowBreaks count="0" manualBreakCount="0">
    </rowBreaks>
</worksheet>
</file>