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<sst xmlns="http://schemas.openxmlformats.org/spreadsheetml/2006/main" count="54" uniqueCount="54">
  <si>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</si>
  <si>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TCG130</t>
  </si>
  <si>
    <t xml:space="preserve">U</t>
  </si>
  <si>
    <t xml:space="preserve">Chaudière à gaz, collective, à condensation, sur pied, en fonte.</t>
  </si>
  <si>
    <r>
      <rPr>
        <sz val="8.25"/>
        <color rgb="FF000000"/>
        <rFont val="Arial"/>
        <family val="2"/>
      </rPr>
      <t xml:space="preserve">Chaudière sur pied, à basse température, avec corps en fonte de fer GL 180M et condensateur extérieur, pour brûleur pressurisé à gaz, puissance utile 115 kW, poids 650 kg, dimensions 2075x880x1035 mm, avec tableau de régulation pour la régulation de la chaudière en fonction de la température extérieure, d'un circuit de chauffage, du circuit d'E.C.S. et du circuit de recirculation d'E.C.S., avec sonde de température extérieure, à 5 éléments assemblés, container en plastique avec caméra pour le granulé de neutralisation, pour chaudière. Comprend vanne de sécurité, les purgeurs, pyrostat et l'écoulement vers les égouts pour la vidange de la chaudière et le drainage de la vanne de sécurité, sans inclure le conduit pour l'évacuation des produits de la combustion.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</si>
  <si>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</si>
  <si>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</si>
  <si>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</si>
  <si>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</si>
  <si>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</si>
  <si>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</si>
  <si>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mt38cbu067ab</t>
  </si>
  <si>
    <t xml:space="preserve">Chaudière sur pied, à basse température, avec corps en fonte de fer GL 180M et condensateur extérieur, pour brûleur pressurisé à gaz, puissance utile 115 kW, poids 650 kg, dimensions 2075x880x1035 mm, avec tableau de régulation pour la régulation de la chaudière en fonction de la température extérieure, d'un circuit de chauffage, du circuit d'E.C.S. et du circuit de recirculation d'E.C.S., avec sonde de température extérieure, à 5 éléments assemblés.</t>
  </si>
  <si>
    <t xml:space="preserve">U</t>
  </si>
  <si>
    <t xml:space="preserve">mt38ccg110c</t>
  </si>
  <si>
    <t xml:space="preserve">Brûleur pressurisé modulant pour gaz, de puissance maximale 120 kW, avec allumeur électronique.</t>
  </si>
  <si>
    <t xml:space="preserve">U</t>
  </si>
  <si>
    <t xml:space="preserve">mt38cbu583aa</t>
  </si>
  <si>
    <t xml:space="preserve">Container en plastique avec caméra pour le granulé de neutralisation, pour chaudière, y compris granulé.</t>
  </si>
  <si>
    <t xml:space="preserve">U</t>
  </si>
  <si>
    <t xml:space="preserve">mt35aia010a</t>
  </si>
  <si>
    <t xml:space="preserve">Tube souple en PVC, annelé, de couleur noire, de 16 mm de diamètre nominal, pour canalisation encastrée dans des parois maçonnées (horizontales et verticales). Résistance à la compression 320 N, résistance à l'impact 1 joule, température de travail -5°C jusqu'à 60°C, avec degré de protection IP545 selon NF EN 60529, non propagateur de la flamme. Selon NF EN 61386-1 et NF EN 61386-22.</t>
  </si>
  <si>
    <t xml:space="preserve">m</t>
  </si>
  <si>
    <t xml:space="preserve">mt35cun020a</t>
  </si>
  <si>
    <t xml:space="preserve">Câble unipolaire H07Z1-K (AS), sa tension assignée étant de 450/750 V, réaction au feu classe Cca-s1a,d1,a1 selon FR EN 50575, avec conducteur multifilaire de cuivre classe 5 (-K) de 1,5 mm² de section, avec isolation de composé thermoplastique à base de polyoléfine sans halogènes à faible émission de fumées et de gaz corrosifs (Z1).</t>
  </si>
  <si>
    <t xml:space="preserve">m</t>
  </si>
  <si>
    <t xml:space="preserve">mt37svs010a</t>
  </si>
  <si>
    <t xml:space="preserve">Vanne de sécurité, en laiton, avec filet de 1/2" de diamètre, réglé à 3 bar de pression.</t>
  </si>
  <si>
    <t xml:space="preserve">U</t>
  </si>
  <si>
    <t xml:space="preserve">mt37sgl020d</t>
  </si>
  <si>
    <t xml:space="preserve">Purgeur d'air automatique avec flotteur et filet de 1/2" de diamètre, corps et couvercle en laiton, pour une pression maximale de travail de 10 bar et une température maximale de 110°C.</t>
  </si>
  <si>
    <t xml:space="preserve">U</t>
  </si>
  <si>
    <t xml:space="preserve">mt38sss120</t>
  </si>
  <si>
    <t xml:space="preserve">Pyrostat à réarmement manuel.</t>
  </si>
  <si>
    <t xml:space="preserve">U</t>
  </si>
  <si>
    <t xml:space="preserve">mt38www050</t>
  </si>
  <si>
    <t xml:space="preserve">Déversement vers égout, pour le drainage de la vanne de sécurité, composé de 1 m de tube en acier noir de 1/2" et entonnoir d'écoulement, y compris les accessoires et les pièces spéciales.</t>
  </si>
  <si>
    <t xml:space="preserve">U</t>
  </si>
  <si>
    <t xml:space="preserve">mt38ccg021a</t>
  </si>
  <si>
    <t xml:space="preserve">Mise en fonctionnement du brûleur pour gaz.</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</si>
  <si>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</si>
  <si>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</si>
  <si>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</si>
  <si>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</si>
  <si>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</si>
  <si>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</si>
  <si>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</si>
  <si>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</si>
  <si>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</si>
  <si>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</si>
  <si>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</si>
  <si>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</si>
  <si>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11.948,75€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</si>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</sst>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7.1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9810.88</v>
      </c>
      <c r="G9" s="13">
        <f ca="1">ROUND(INDIRECT(ADDRESS(ROW()+(0), COLUMN()+(-3), 1))*INDIRECT(ADDRESS(ROW()+(0), COLUMN()+(-1), 1)), 2)</f>
        <v>9810.88</v>
      </c>
    </row>
    <row r="10" spans="1:7" ht="24.00" thickBot="1" customHeight="1">
      <c r="A10" s="14" t="s">
        <v>14</v>
      </c>
      <c r="B10" s="14"/>
      <c r="C10" s="14" t="s">
        <v>15</v>
      </c>
      <c r="D10" s="15">
        <v>1</v>
      </c>
      <c r="E10" s="16" t="s">
        <v>16</v>
      </c>
      <c r="F10" s="17">
        <v>1550</v>
      </c>
      <c r="G10" s="17">
        <f ca="1">ROUND(INDIRECT(ADDRESS(ROW()+(0), COLUMN()+(-3), 1))*INDIRECT(ADDRESS(ROW()+(0), COLUMN()+(-1), 1)), 2)</f>
        <v>1550</v>
      </c>
    </row>
    <row r="11" spans="1:7" ht="24.00" thickBot="1" customHeight="1">
      <c r="A11" s="14" t="s">
        <v>17</v>
      </c>
      <c r="B11" s="14"/>
      <c r="C11" s="14" t="s">
        <v>18</v>
      </c>
      <c r="D11" s="15">
        <v>1</v>
      </c>
      <c r="E11" s="16" t="s">
        <v>19</v>
      </c>
      <c r="F11" s="17">
        <v>468</v>
      </c>
      <c r="G11" s="17">
        <f ca="1">ROUND(INDIRECT(ADDRESS(ROW()+(0), COLUMN()+(-3), 1))*INDIRECT(ADDRESS(ROW()+(0), COLUMN()+(-1), 1)), 2)</f>
        <v>468</v>
      </c>
    </row>
    <row r="12" spans="1:7" ht="55.50" thickBot="1" customHeight="1">
      <c r="A12" s="14" t="s">
        <v>20</v>
      </c>
      <c r="B12" s="14"/>
      <c r="C12" s="14" t="s">
        <v>21</v>
      </c>
      <c r="D12" s="15">
        <v>10</v>
      </c>
      <c r="E12" s="16" t="s">
        <v>22</v>
      </c>
      <c r="F12" s="17">
        <v>0.37</v>
      </c>
      <c r="G12" s="17">
        <f ca="1">ROUND(INDIRECT(ADDRESS(ROW()+(0), COLUMN()+(-3), 1))*INDIRECT(ADDRESS(ROW()+(0), COLUMN()+(-1), 1)), 2)</f>
        <v>3.7</v>
      </c>
    </row>
    <row r="13" spans="1:7" ht="45.00" thickBot="1" customHeight="1">
      <c r="A13" s="14" t="s">
        <v>23</v>
      </c>
      <c r="B13" s="14"/>
      <c r="C13" s="14" t="s">
        <v>24</v>
      </c>
      <c r="D13" s="15">
        <v>20</v>
      </c>
      <c r="E13" s="16" t="s">
        <v>25</v>
      </c>
      <c r="F13" s="17">
        <v>0.41</v>
      </c>
      <c r="G13" s="17">
        <f ca="1">ROUND(INDIRECT(ADDRESS(ROW()+(0), COLUMN()+(-3), 1))*INDIRECT(ADDRESS(ROW()+(0), COLUMN()+(-1), 1)), 2)</f>
        <v>8.2</v>
      </c>
    </row>
    <row r="14" spans="1:7" ht="13.50" thickBot="1" customHeight="1">
      <c r="A14" s="14" t="s">
        <v>26</v>
      </c>
      <c r="B14" s="14"/>
      <c r="C14" s="14" t="s">
        <v>27</v>
      </c>
      <c r="D14" s="15">
        <v>1</v>
      </c>
      <c r="E14" s="16" t="s">
        <v>28</v>
      </c>
      <c r="F14" s="17">
        <v>4.42</v>
      </c>
      <c r="G14" s="17">
        <f ca="1">ROUND(INDIRECT(ADDRESS(ROW()+(0), COLUMN()+(-3), 1))*INDIRECT(ADDRESS(ROW()+(0), COLUMN()+(-1), 1)), 2)</f>
        <v>4.42</v>
      </c>
    </row>
    <row r="15" spans="1:7" ht="34.50" thickBot="1" customHeight="1">
      <c r="A15" s="14" t="s">
        <v>29</v>
      </c>
      <c r="B15" s="14"/>
      <c r="C15" s="14" t="s">
        <v>30</v>
      </c>
      <c r="D15" s="15">
        <v>2</v>
      </c>
      <c r="E15" s="16" t="s">
        <v>31</v>
      </c>
      <c r="F15" s="17">
        <v>8.75</v>
      </c>
      <c r="G15" s="17">
        <f ca="1">ROUND(INDIRECT(ADDRESS(ROW()+(0), COLUMN()+(-3), 1))*INDIRECT(ADDRESS(ROW()+(0), COLUMN()+(-1), 1)), 2)</f>
        <v>17.5</v>
      </c>
    </row>
    <row r="16" spans="1:7" ht="13.50" thickBot="1" customHeight="1">
      <c r="A16" s="14" t="s">
        <v>32</v>
      </c>
      <c r="B16" s="14"/>
      <c r="C16" s="14" t="s">
        <v>33</v>
      </c>
      <c r="D16" s="15">
        <v>1</v>
      </c>
      <c r="E16" s="16" t="s">
        <v>34</v>
      </c>
      <c r="F16" s="17">
        <v>70.41</v>
      </c>
      <c r="G16" s="17">
        <f ca="1">ROUND(INDIRECT(ADDRESS(ROW()+(0), COLUMN()+(-3), 1))*INDIRECT(ADDRESS(ROW()+(0), COLUMN()+(-1), 1)), 2)</f>
        <v>70.41</v>
      </c>
    </row>
    <row r="17" spans="1:7" ht="34.50" thickBot="1" customHeight="1">
      <c r="A17" s="14" t="s">
        <v>35</v>
      </c>
      <c r="B17" s="14"/>
      <c r="C17" s="14" t="s">
        <v>36</v>
      </c>
      <c r="D17" s="15">
        <v>1</v>
      </c>
      <c r="E17" s="16" t="s">
        <v>37</v>
      </c>
      <c r="F17" s="17">
        <v>15</v>
      </c>
      <c r="G17" s="17">
        <f ca="1">ROUND(INDIRECT(ADDRESS(ROW()+(0), COLUMN()+(-3), 1))*INDIRECT(ADDRESS(ROW()+(0), COLUMN()+(-1), 1)), 2)</f>
        <v>15</v>
      </c>
    </row>
    <row r="18" spans="1:7" ht="13.50" thickBot="1" customHeight="1">
      <c r="A18" s="14" t="s">
        <v>38</v>
      </c>
      <c r="B18" s="14"/>
      <c r="C18" s="14" t="s">
        <v>39</v>
      </c>
      <c r="D18" s="15">
        <v>1</v>
      </c>
      <c r="E18" s="16" t="s">
        <v>40</v>
      </c>
      <c r="F18" s="17">
        <v>150</v>
      </c>
      <c r="G18" s="17">
        <f ca="1">ROUND(INDIRECT(ADDRESS(ROW()+(0), COLUMN()+(-3), 1))*INDIRECT(ADDRESS(ROW()+(0), COLUMN()+(-1), 1)), 2)</f>
        <v>150</v>
      </c>
    </row>
    <row r="19" spans="1:7" ht="13.50" thickBot="1" customHeight="1">
      <c r="A19" s="14" t="s">
        <v>41</v>
      </c>
      <c r="B19" s="14"/>
      <c r="C19" s="14" t="s">
        <v>42</v>
      </c>
      <c r="D19" s="15">
        <v>1</v>
      </c>
      <c r="E19" s="16" t="s">
        <v>43</v>
      </c>
      <c r="F19" s="17">
        <v>1.68</v>
      </c>
      <c r="G19" s="17">
        <f ca="1">ROUND(INDIRECT(ADDRESS(ROW()+(0), COLUMN()+(-3), 1))*INDIRECT(ADDRESS(ROW()+(0), COLUMN()+(-1), 1)), 2)</f>
        <v>1.68</v>
      </c>
    </row>
    <row r="20" spans="1:7" ht="13.50" thickBot="1" customHeight="1">
      <c r="A20" s="14" t="s">
        <v>44</v>
      </c>
      <c r="B20" s="14"/>
      <c r="C20" s="14" t="s">
        <v>45</v>
      </c>
      <c r="D20" s="15">
        <v>4.115</v>
      </c>
      <c r="E20" s="16" t="s">
        <v>46</v>
      </c>
      <c r="F20" s="17">
        <v>30.2</v>
      </c>
      <c r="G20" s="17">
        <f ca="1">ROUND(INDIRECT(ADDRESS(ROW()+(0), COLUMN()+(-3), 1))*INDIRECT(ADDRESS(ROW()+(0), COLUMN()+(-1), 1)), 2)</f>
        <v>124.27</v>
      </c>
    </row>
    <row r="21" spans="1:7" ht="13.50" thickBot="1" customHeight="1">
      <c r="A21" s="14" t="s">
        <v>47</v>
      </c>
      <c r="B21" s="14"/>
      <c r="C21" s="18" t="s">
        <v>48</v>
      </c>
      <c r="D21" s="19">
        <v>4.115</v>
      </c>
      <c r="E21" s="20" t="s">
        <v>49</v>
      </c>
      <c r="F21" s="21">
        <v>25.99</v>
      </c>
      <c r="G21" s="21">
        <f ca="1">ROUND(INDIRECT(ADDRESS(ROW()+(0), COLUMN()+(-3), 1))*INDIRECT(ADDRESS(ROW()+(0), COLUMN()+(-1), 1)), 2)</f>
        <v>106.95</v>
      </c>
    </row>
    <row r="22" spans="1:7" ht="13.50" thickBot="1" customHeight="1">
      <c r="A22" s="18"/>
      <c r="B22" s="18"/>
      <c r="C22" s="5" t="s">
        <v>50</v>
      </c>
      <c r="D22" s="22">
        <v>2</v>
      </c>
      <c r="E22" s="23" t="s">
        <v>51</v>
      </c>
      <c r="F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12331</v>
      </c>
      <c r="G22" s="24">
        <f ca="1">ROUND(INDIRECT(ADDRESS(ROW()+(0), COLUMN()+(-3), 1))*INDIRECT(ADDRESS(ROW()+(0), COLUMN()+(-1), 1))/100, 2)</f>
        <v>246.62</v>
      </c>
    </row>
    <row r="23" spans="1:7" ht="13.50" thickBot="1" customHeight="1">
      <c r="A23" s="25" t="s">
        <v>52</v>
      </c>
      <c r="B23" s="25"/>
      <c r="C23" s="26"/>
      <c r="D23" s="26"/>
      <c r="E23" s="27"/>
      <c r="F23" s="25" t="s">
        <v>53</v>
      </c>
      <c r="G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12577.6</v>
      </c>
    </row>
  </sheetData>
  <mergeCells count="1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D23"/>
  </mergeCells>
  <pageMargins left="0.147638" right="0.147638" top="0.206693" bottom="0.206693" header="0.0" footer="0.0"/>
  <pageSetup paperSize="9" orientation="portrait"/>
  <rowBreaks count="0" manualBreakCount="0">
    </rowBreaks>
</worksheet>
</file>