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<sst xmlns="http://schemas.openxmlformats.org/spreadsheetml/2006/main" count="57" uniqueCount="57">
  <si>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</si>
  <si>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</si>
  <si>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</si>
  <si>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</si>
  <si>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349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moteur introducteur triphasé, à 400 V, pour stockage intermédiaire de chaudière Firematic, base d'appui antivibrations, système d'élévation de la température de retour au-dessus de 55°C, composé de vanne motorisée à 3 voies de 80 mm de diamètre et pompe de circulation, système d'extraction des cendres pour deux cendriers indépendants avec transporteur hélicoïdal sans fin flexible, récupérateur de cendres en acier galvanisé, de 240 litres, pour système d'extraction des cendres avec transporteur hélicoïdal sans fin flexible, régulateur de tirage de 250 mm de diamètre, avec clapet coupe-feu, connexion antivibration pour conduit de fumées de 250 mm de diamètre, limiteur thermique de sécurité, réglé à 95°C,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</si>
  <si>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</si>
  <si>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</si>
  <si>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</si>
  <si>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</si>
  <si>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</si>
  <si>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</si>
  <si>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mt38cbh007aa</t>
  </si>
  <si>
    <t xml:space="preserve">Chaudière pour la combustion de plaquettes, puissance nominale de 103,9 à 349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</si>
  <si>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</si>
  <si>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mt38cbh084a</t>
  </si>
  <si>
    <t xml:space="preserve">Moteur introducteur triphasé, à 400 V, pour stockage intermédiaire de chaudière Firematic.</t>
  </si>
  <si>
    <t xml:space="preserve">U</t>
  </si>
  <si>
    <t xml:space="preserve">mt38cbh099c</t>
  </si>
  <si>
    <t xml:space="preserve">Base d'appui antivibrations, pour chaudière.</t>
  </si>
  <si>
    <t xml:space="preserve">U</t>
  </si>
  <si>
    <t xml:space="preserve">mt38cbh097a</t>
  </si>
  <si>
    <t xml:space="preserve">Limiteur thermique de sécurité, réglé à 95°C, constitué de vanne et sonde de température.</t>
  </si>
  <si>
    <t xml:space="preserve">U</t>
  </si>
  <si>
    <t xml:space="preserve">mt38cbh319e</t>
  </si>
  <si>
    <t xml:space="preserve">Système d'extraction des cendres pour deux cendriers indépendants avec transporteur hélicoïdal sans fin flexible, constitué de tube en acier inoxydable, vis sans fin flexible, moteur de vidange, poteau et tête de transfert des cendres.</t>
  </si>
  <si>
    <t xml:space="preserve">U</t>
  </si>
  <si>
    <t xml:space="preserve">mt38cbh321a</t>
  </si>
  <si>
    <t xml:space="preserve">Récupérateur de cendres en acier galvanisé, de 240 litres, pour système d'extraction des cendres avec transporteur hélicoïdal sans fin flexible, avec ouverture par la partie supérieure.</t>
  </si>
  <si>
    <t xml:space="preserve">U</t>
  </si>
  <si>
    <t xml:space="preserve">mt38cbh085hha</t>
  </si>
  <si>
    <t xml:space="preserve">Système d'élévation de la température de retour au-dessus de 55°C, composé de vanne motorisée à 3 voies de 80 mm de diamètre et pompe de circulation, pour éviter les condensations et les dépositions de suie à l'intérieur de la chaudière.</t>
  </si>
  <si>
    <t xml:space="preserve">U</t>
  </si>
  <si>
    <t xml:space="preserve">mt38cbh091e</t>
  </si>
  <si>
    <t xml:space="preserve">Connexion antivibration pour conduit de fumées de 250 mm de diamètre.</t>
  </si>
  <si>
    <t xml:space="preserve">U</t>
  </si>
  <si>
    <t xml:space="preserve">mt38cbh096e</t>
  </si>
  <si>
    <t xml:space="preserve">Régulateur de tirage de 250 mm de diamètre, avec clapet coupe-feu, pour chaudière.</t>
  </si>
  <si>
    <t xml:space="preserve">U</t>
  </si>
  <si>
    <t xml:space="preserve">mt38cbh322a</t>
  </si>
  <si>
    <t xml:space="preserve">Montage de système d'extraction des cendres avec transporteur hélicoïdal sans fin flexible.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</si>
  <si>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</si>
  <si>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</si>
  <si>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</si>
  <si>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</si>
  <si>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</si>
  <si>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</si>
  <si>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</si>
  <si>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</si>
  <si>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</si>
  <si>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</si>
  <si>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</si>
  <si>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</si>
  <si>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</si>
  <si>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</si>
  <si>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</si>
  <si>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33.161,52€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</si>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</sst>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55455.1</v>
      </c>
      <c r="H9" s="13">
        <f ca="1">ROUND(INDIRECT(ADDRESS(ROW()+(0), COLUMN()+(-3), 1))*INDIRECT(ADDRESS(ROW()+(0), COLUMN()+(-1), 1)), 2)</f>
        <v>55455.1</v>
      </c>
    </row>
    <row r="10" spans="1:8" ht="13.50" thickBot="1" customHeight="1">
      <c r="A10" s="14" t="s">
        <v>14</v>
      </c>
      <c r="B10" s="14"/>
      <c r="C10" s="14"/>
      <c r="D10" s="14" t="s">
        <v>15</v>
      </c>
      <c r="E10" s="15">
        <v>1</v>
      </c>
      <c r="F10" s="16" t="s">
        <v>16</v>
      </c>
      <c r="G10" s="17">
        <v>1574.63</v>
      </c>
      <c r="H10" s="17">
        <f ca="1">ROUND(INDIRECT(ADDRESS(ROW()+(0), COLUMN()+(-3), 1))*INDIRECT(ADDRESS(ROW()+(0), COLUMN()+(-1), 1)), 2)</f>
        <v>1574.63</v>
      </c>
    </row>
    <row r="11" spans="1:8" ht="13.50" thickBot="1" customHeight="1">
      <c r="A11" s="14" t="s">
        <v>17</v>
      </c>
      <c r="B11" s="14"/>
      <c r="C11" s="14"/>
      <c r="D11" s="14" t="s">
        <v>18</v>
      </c>
      <c r="E11" s="15">
        <v>1</v>
      </c>
      <c r="F11" s="16" t="s">
        <v>19</v>
      </c>
      <c r="G11" s="17">
        <v>140.4</v>
      </c>
      <c r="H11" s="17">
        <f ca="1">ROUND(INDIRECT(ADDRESS(ROW()+(0), COLUMN()+(-3), 1))*INDIRECT(ADDRESS(ROW()+(0), COLUMN()+(-1), 1)), 2)</f>
        <v>140.4</v>
      </c>
    </row>
    <row r="12" spans="1:8" ht="13.50" thickBot="1" customHeight="1">
      <c r="A12" s="14" t="s">
        <v>20</v>
      </c>
      <c r="B12" s="14"/>
      <c r="C12" s="14"/>
      <c r="D12" s="14" t="s">
        <v>21</v>
      </c>
      <c r="E12" s="15">
        <v>1</v>
      </c>
      <c r="F12" s="16" t="s">
        <v>22</v>
      </c>
      <c r="G12" s="17">
        <v>79.95</v>
      </c>
      <c r="H12" s="17">
        <f ca="1">ROUND(INDIRECT(ADDRESS(ROW()+(0), COLUMN()+(-3), 1))*INDIRECT(ADDRESS(ROW()+(0), COLUMN()+(-1), 1)), 2)</f>
        <v>79.95</v>
      </c>
    </row>
    <row r="13" spans="1:8" ht="34.50" thickBot="1" customHeight="1">
      <c r="A13" s="14" t="s">
        <v>23</v>
      </c>
      <c r="B13" s="14"/>
      <c r="C13" s="14"/>
      <c r="D13" s="14" t="s">
        <v>24</v>
      </c>
      <c r="E13" s="15">
        <v>1</v>
      </c>
      <c r="F13" s="16" t="s">
        <v>25</v>
      </c>
      <c r="G13" s="17">
        <v>4893.53</v>
      </c>
      <c r="H13" s="17">
        <f ca="1">ROUND(INDIRECT(ADDRESS(ROW()+(0), COLUMN()+(-3), 1))*INDIRECT(ADDRESS(ROW()+(0), COLUMN()+(-1), 1)), 2)</f>
        <v>4893.53</v>
      </c>
    </row>
    <row r="14" spans="1:8" ht="34.50" thickBot="1" customHeight="1">
      <c r="A14" s="14" t="s">
        <v>26</v>
      </c>
      <c r="B14" s="14"/>
      <c r="C14" s="14"/>
      <c r="D14" s="14" t="s">
        <v>27</v>
      </c>
      <c r="E14" s="15">
        <v>1</v>
      </c>
      <c r="F14" s="16" t="s">
        <v>28</v>
      </c>
      <c r="G14" s="17">
        <v>944.78</v>
      </c>
      <c r="H14" s="17">
        <f ca="1">ROUND(INDIRECT(ADDRESS(ROW()+(0), COLUMN()+(-3), 1))*INDIRECT(ADDRESS(ROW()+(0), COLUMN()+(-1), 1)), 2)</f>
        <v>944.78</v>
      </c>
    </row>
    <row r="15" spans="1:8" ht="34.50" thickBot="1" customHeight="1">
      <c r="A15" s="14" t="s">
        <v>29</v>
      </c>
      <c r="B15" s="14"/>
      <c r="C15" s="14"/>
      <c r="D15" s="14" t="s">
        <v>30</v>
      </c>
      <c r="E15" s="15">
        <v>1</v>
      </c>
      <c r="F15" s="16" t="s">
        <v>31</v>
      </c>
      <c r="G15" s="17">
        <v>4632.23</v>
      </c>
      <c r="H15" s="17">
        <f ca="1">ROUND(INDIRECT(ADDRESS(ROW()+(0), COLUMN()+(-3), 1))*INDIRECT(ADDRESS(ROW()+(0), COLUMN()+(-1), 1)), 2)</f>
        <v>4632.23</v>
      </c>
    </row>
    <row r="16" spans="1:8" ht="13.50" thickBot="1" customHeight="1">
      <c r="A16" s="14" t="s">
        <v>32</v>
      </c>
      <c r="B16" s="14"/>
      <c r="C16" s="14"/>
      <c r="D16" s="14" t="s">
        <v>33</v>
      </c>
      <c r="E16" s="15">
        <v>1</v>
      </c>
      <c r="F16" s="16" t="s">
        <v>34</v>
      </c>
      <c r="G16" s="17">
        <v>313.95</v>
      </c>
      <c r="H16" s="17">
        <f ca="1">ROUND(INDIRECT(ADDRESS(ROW()+(0), COLUMN()+(-3), 1))*INDIRECT(ADDRESS(ROW()+(0), COLUMN()+(-1), 1)), 2)</f>
        <v>313.95</v>
      </c>
    </row>
    <row r="17" spans="1:8" ht="13.50" thickBot="1" customHeight="1">
      <c r="A17" s="14" t="s">
        <v>35</v>
      </c>
      <c r="B17" s="14"/>
      <c r="C17" s="14"/>
      <c r="D17" s="14" t="s">
        <v>36</v>
      </c>
      <c r="E17" s="15">
        <v>1</v>
      </c>
      <c r="F17" s="16" t="s">
        <v>37</v>
      </c>
      <c r="G17" s="17">
        <v>341.25</v>
      </c>
      <c r="H17" s="17">
        <f ca="1">ROUND(INDIRECT(ADDRESS(ROW()+(0), COLUMN()+(-3), 1))*INDIRECT(ADDRESS(ROW()+(0), COLUMN()+(-1), 1)), 2)</f>
        <v>341.25</v>
      </c>
    </row>
    <row r="18" spans="1:8" ht="24.00" thickBot="1" customHeight="1">
      <c r="A18" s="14" t="s">
        <v>38</v>
      </c>
      <c r="B18" s="14"/>
      <c r="C18" s="14"/>
      <c r="D18" s="14" t="s">
        <v>39</v>
      </c>
      <c r="E18" s="15">
        <v>1</v>
      </c>
      <c r="F18" s="16" t="s">
        <v>40</v>
      </c>
      <c r="G18" s="17">
        <v>151.13</v>
      </c>
      <c r="H18" s="17">
        <f ca="1">ROUND(INDIRECT(ADDRESS(ROW()+(0), COLUMN()+(-3), 1))*INDIRECT(ADDRESS(ROW()+(0), COLUMN()+(-1), 1)), 2)</f>
        <v>151.13</v>
      </c>
    </row>
    <row r="19" spans="1:8" ht="24.00" thickBot="1" customHeight="1">
      <c r="A19" s="14" t="s">
        <v>41</v>
      </c>
      <c r="B19" s="14"/>
      <c r="C19" s="14"/>
      <c r="D19" s="14" t="s">
        <v>42</v>
      </c>
      <c r="E19" s="15">
        <v>1</v>
      </c>
      <c r="F19" s="16" t="s">
        <v>43</v>
      </c>
      <c r="G19" s="17">
        <v>2437.5</v>
      </c>
      <c r="H19" s="17">
        <f ca="1">ROUND(INDIRECT(ADDRESS(ROW()+(0), COLUMN()+(-3), 1))*INDIRECT(ADDRESS(ROW()+(0), COLUMN()+(-1), 1)), 2)</f>
        <v>2437.5</v>
      </c>
    </row>
    <row r="20" spans="1:8" ht="13.50" thickBot="1" customHeight="1">
      <c r="A20" s="14" t="s">
        <v>44</v>
      </c>
      <c r="B20" s="14"/>
      <c r="C20" s="14"/>
      <c r="D20" s="14" t="s">
        <v>45</v>
      </c>
      <c r="E20" s="15">
        <v>1</v>
      </c>
      <c r="F20" s="16" t="s">
        <v>46</v>
      </c>
      <c r="G20" s="17">
        <v>945.75</v>
      </c>
      <c r="H20" s="17">
        <f ca="1">ROUND(INDIRECT(ADDRESS(ROW()+(0), COLUMN()+(-3), 1))*INDIRECT(ADDRESS(ROW()+(0), COLUMN()+(-1), 1)), 2)</f>
        <v>945.75</v>
      </c>
    </row>
    <row r="21" spans="1:8" ht="13.50" thickBot="1" customHeight="1">
      <c r="A21" s="14" t="s">
        <v>47</v>
      </c>
      <c r="B21" s="14"/>
      <c r="C21" s="14"/>
      <c r="D21" s="14" t="s">
        <v>48</v>
      </c>
      <c r="E21" s="15">
        <v>6</v>
      </c>
      <c r="F21" s="16" t="s">
        <v>49</v>
      </c>
      <c r="G21" s="17">
        <v>30.2</v>
      </c>
      <c r="H21" s="17">
        <f ca="1">ROUND(INDIRECT(ADDRESS(ROW()+(0), COLUMN()+(-3), 1))*INDIRECT(ADDRESS(ROW()+(0), COLUMN()+(-1), 1)), 2)</f>
        <v>181.2</v>
      </c>
    </row>
    <row r="22" spans="1:8" ht="13.50" thickBot="1" customHeight="1">
      <c r="A22" s="14" t="s">
        <v>50</v>
      </c>
      <c r="B22" s="14"/>
      <c r="C22" s="14"/>
      <c r="D22" s="18" t="s">
        <v>51</v>
      </c>
      <c r="E22" s="19">
        <v>6</v>
      </c>
      <c r="F22" s="20" t="s">
        <v>52</v>
      </c>
      <c r="G22" s="21">
        <v>25.99</v>
      </c>
      <c r="H22" s="21">
        <f ca="1">ROUND(INDIRECT(ADDRESS(ROW()+(0), COLUMN()+(-3), 1))*INDIRECT(ADDRESS(ROW()+(0), COLUMN()+(-1), 1)), 2)</f>
        <v>155.94</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72247.3</v>
      </c>
      <c r="H23" s="24">
        <f ca="1">ROUND(INDIRECT(ADDRESS(ROW()+(0), COLUMN()+(-3), 1))*INDIRECT(ADDRESS(ROW()+(0), COLUMN()+(-1), 1))/100, 2)</f>
        <v>1444.95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73692.3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