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<sst xmlns="http://schemas.openxmlformats.org/spreadsheetml/2006/main" count="38" uniqueCount="38">
  <si>
    <t xml:space="preserve"/>
  </si>
  <si>
    <t xml:space="preserve">SCR050</t>
  </si>
  <si>
    <t xml:space="preserve">m</t>
  </si>
  <si>
    <t xml:space="preserve">Clôture mobile provisoire du terrain.</t>
  </si>
  <si>
    <r>
      <rPr>
        <sz val="8.25"/>
        <color rgb="FF000000"/>
        <rFont val="Arial"/>
        <family val="2"/>
      </rPr>
      <t xml:space="preserve">Clôture mobile provisoire du terrain de 3,50x2,00 m, constituées d'un panneau grillagé avec plis de renfort, de 200x100 mm de pas de maillage, avec des fils de fer horizontaux de 5 mm de diamètre et verticaux de 4 mm, soudés aux extrémités à des poteaux verticaux de 40 mm de diamètre, finition galvanisée, amortissables en 5 utilisations et bases préfabriquées en béton, de 65x24x12 cm, avec 8 orifices, pour le support des poteaux, amortissables en 5 utilisations, fixées au revêtement de sol avec des platines de 20x4 mm et des chevilles à expansion en acier. Grillage brise-vue de polyéthylène haute densité, couleur verte et ruban réfléchissant pour balisage, en plastique, de 10 cm de largeur, imprimé sur les deux faces en bandes de couleur rouge et blanche, placées sur les clôtures.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</si>
  <si>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</si>
  <si>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</si>
  <si>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</si>
  <si>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</si>
  <si>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</si>
  <si>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</si>
  <si>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mt50spv020</t>
  </si>
  <si>
    <t xml:space="preserve">Clôture mobile de 3,50x2,00 m, constituée d'un panneau grillagé avec des plis de renfort, de 200x100 mm de vide de maille, avec des fils de fer horizontaux de 5 mm de diamètre et verticaux de 4 mm de diamètre, soudés aux extrémités à des poteaux verticaux de 40 mm de diamètre, finition galvanisée, pour la délimitation provisoire de la zone de travaux, y compris les anneaux pour l'union aux poteaux.</t>
  </si>
  <si>
    <t xml:space="preserve">U</t>
  </si>
  <si>
    <t xml:space="preserve">mt50spv025</t>
  </si>
  <si>
    <t xml:space="preserve">Base préfabriquée en béton, de 65x24x12 cm, avec 8 orifices, renforcée avec des tiges en acier, comme support de clôture mobile.</t>
  </si>
  <si>
    <t xml:space="preserve">U</t>
  </si>
  <si>
    <t xml:space="preserve">mt07ala111ba</t>
  </si>
  <si>
    <t xml:space="preserve">Platine en acier laminé NF EN 10025 S275JR, de profilé plat laminé à chaud, de 20x4 mm, pour applications structurales.</t>
  </si>
  <si>
    <t xml:space="preserve">m</t>
  </si>
  <si>
    <t xml:space="preserve">mt50spr050</t>
  </si>
  <si>
    <t xml:space="preserve">Bâche en polyéthylène haute densité, avec traitement ultraviolet, couleur verte, 60% de pourcentage de coupe-vent, avec des trous tous les 20 cm sur tout le périmètre.</t>
  </si>
  <si>
    <t xml:space="preserve">m²</t>
  </si>
  <si>
    <t xml:space="preserve">mt50bal010g</t>
  </si>
  <si>
    <t xml:space="preserve">Ruban réfléchissant pour balisage, en plastique, de 10 cm de largeur et 0,1 mm d'épaisseur, imprimé sur les deux faces en bandes de couleur rouge et blanche.</t>
  </si>
  <si>
    <t xml:space="preserve">m</t>
  </si>
  <si>
    <t xml:space="preserve">mt26aaa023a</t>
  </si>
  <si>
    <t xml:space="preserve">Ancrage mécanique avec cheville à expansion en acier galvanisé, écrou et rondelle.</t>
  </si>
  <si>
    <t xml:space="preserve">U</t>
  </si>
  <si>
    <t xml:space="preserve">mo119</t>
  </si>
  <si>
    <t xml:space="preserve">Compagnon professionnel III/CP2 Sécurité et Santé.</t>
  </si>
  <si>
    <t xml:space="preserve">h</t>
  </si>
  <si>
    <t xml:space="preserve">mo120</t>
  </si>
  <si>
    <t xml:space="preserve">Ouvrier Sécurité et Santé.</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</si>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</sst>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3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7" xfId="0" applyFont="1" applyAlignment="1">
      <alignment horizontal="center" vertical="center" wrapText="1"/>
    </xf>
    <xf numFmtId="0" fontId="0" fillId="0" borderId="5" xfId="0" applyFont="1" applyAlignment="1">
      <alignment horizontal="left" vertical="top"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59" customWidth="1"/>
    <col min="3" max="3" width="1.02" customWidth="1"/>
    <col min="4" max="4" width="77.86" customWidth="1"/>
    <col min="5" max="5" width="8.16" customWidth="1"/>
    <col min="6" max="6" width="5.44" customWidth="1"/>
    <col min="7" max="7" width="14.96" customWidth="1"/>
    <col min="8" max="8" width="8.3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55.50" thickBot="1" customHeight="1">
      <c r="A9" s="7" t="s">
        <v>11</v>
      </c>
      <c r="B9" s="7"/>
      <c r="C9" s="7" t="s">
        <v>12</v>
      </c>
      <c r="D9" s="7"/>
      <c r="E9" s="9">
        <v>0.06</v>
      </c>
      <c r="F9" s="11" t="s">
        <v>13</v>
      </c>
      <c r="G9" s="13">
        <v>44.28</v>
      </c>
      <c r="H9" s="13">
        <f ca="1">ROUND(INDIRECT(ADDRESS(ROW()+(0), COLUMN()+(-3), 1))*INDIRECT(ADDRESS(ROW()+(0), COLUMN()+(-1), 1)), 2)</f>
        <v>2.66</v>
      </c>
    </row>
    <row r="10" spans="1:8" ht="24.00" thickBot="1" customHeight="1">
      <c r="A10" s="14" t="s">
        <v>14</v>
      </c>
      <c r="B10" s="14"/>
      <c r="C10" s="14" t="s">
        <v>15</v>
      </c>
      <c r="D10" s="14"/>
      <c r="E10" s="15">
        <v>0.08</v>
      </c>
      <c r="F10" s="16" t="s">
        <v>16</v>
      </c>
      <c r="G10" s="17">
        <v>6.91</v>
      </c>
      <c r="H10" s="17">
        <f ca="1">ROUND(INDIRECT(ADDRESS(ROW()+(0), COLUMN()+(-3), 1))*INDIRECT(ADDRESS(ROW()+(0), COLUMN()+(-1), 1)), 2)</f>
        <v>0.55</v>
      </c>
    </row>
    <row r="11" spans="1:8" ht="24.00" thickBot="1" customHeight="1">
      <c r="A11" s="14" t="s">
        <v>17</v>
      </c>
      <c r="B11" s="14"/>
      <c r="C11" s="14" t="s">
        <v>18</v>
      </c>
      <c r="D11" s="14"/>
      <c r="E11" s="15">
        <v>0.096</v>
      </c>
      <c r="F11" s="16" t="s">
        <v>19</v>
      </c>
      <c r="G11" s="17">
        <v>1.58</v>
      </c>
      <c r="H11" s="17">
        <f ca="1">ROUND(INDIRECT(ADDRESS(ROW()+(0), COLUMN()+(-3), 1))*INDIRECT(ADDRESS(ROW()+(0), COLUMN()+(-1), 1)), 2)</f>
        <v>0.15</v>
      </c>
    </row>
    <row r="12" spans="1:8" ht="24.00" thickBot="1" customHeight="1">
      <c r="A12" s="14" t="s">
        <v>20</v>
      </c>
      <c r="B12" s="14"/>
      <c r="C12" s="14" t="s">
        <v>21</v>
      </c>
      <c r="D12" s="14"/>
      <c r="E12" s="15">
        <v>2</v>
      </c>
      <c r="F12" s="16" t="s">
        <v>22</v>
      </c>
      <c r="G12" s="17">
        <v>0.63</v>
      </c>
      <c r="H12" s="17">
        <f ca="1">ROUND(INDIRECT(ADDRESS(ROW()+(0), COLUMN()+(-3), 1))*INDIRECT(ADDRESS(ROW()+(0), COLUMN()+(-1), 1)), 2)</f>
        <v>1.26</v>
      </c>
    </row>
    <row r="13" spans="1:8" ht="24.00" thickBot="1" customHeight="1">
      <c r="A13" s="14" t="s">
        <v>23</v>
      </c>
      <c r="B13" s="14"/>
      <c r="C13" s="14" t="s">
        <v>24</v>
      </c>
      <c r="D13" s="14"/>
      <c r="E13" s="15">
        <v>1</v>
      </c>
      <c r="F13" s="16" t="s">
        <v>25</v>
      </c>
      <c r="G13" s="17">
        <v>0.29</v>
      </c>
      <c r="H13" s="17">
        <f ca="1">ROUND(INDIRECT(ADDRESS(ROW()+(0), COLUMN()+(-3), 1))*INDIRECT(ADDRESS(ROW()+(0), COLUMN()+(-1), 1)), 2)</f>
        <v>0.29</v>
      </c>
    </row>
    <row r="14" spans="1:8" ht="13.50" thickBot="1" customHeight="1">
      <c r="A14" s="14" t="s">
        <v>26</v>
      </c>
      <c r="B14" s="14"/>
      <c r="C14" s="14" t="s">
        <v>27</v>
      </c>
      <c r="D14" s="14"/>
      <c r="E14" s="15">
        <v>0.192</v>
      </c>
      <c r="F14" s="16" t="s">
        <v>28</v>
      </c>
      <c r="G14" s="17">
        <v>1.47</v>
      </c>
      <c r="H14" s="17">
        <f ca="1">ROUND(INDIRECT(ADDRESS(ROW()+(0), COLUMN()+(-3), 1))*INDIRECT(ADDRESS(ROW()+(0), COLUMN()+(-1), 1)), 2)</f>
        <v>0.28</v>
      </c>
    </row>
    <row r="15" spans="1:8" ht="13.50" thickBot="1" customHeight="1">
      <c r="A15" s="14" t="s">
        <v>29</v>
      </c>
      <c r="B15" s="14"/>
      <c r="C15" s="14" t="s">
        <v>30</v>
      </c>
      <c r="D15" s="14"/>
      <c r="E15" s="15">
        <v>0.1</v>
      </c>
      <c r="F15" s="16" t="s">
        <v>31</v>
      </c>
      <c r="G15" s="17">
        <v>29.25</v>
      </c>
      <c r="H15" s="17">
        <f ca="1">ROUND(INDIRECT(ADDRESS(ROW()+(0), COLUMN()+(-3), 1))*INDIRECT(ADDRESS(ROW()+(0), COLUMN()+(-1), 1)), 2)</f>
        <v>2.93</v>
      </c>
    </row>
    <row r="16" spans="1:8" ht="13.50" thickBot="1" customHeight="1">
      <c r="A16" s="14" t="s">
        <v>32</v>
      </c>
      <c r="B16" s="14"/>
      <c r="C16" s="18" t="s">
        <v>33</v>
      </c>
      <c r="D16" s="18"/>
      <c r="E16" s="19">
        <v>0.35</v>
      </c>
      <c r="F16" s="20" t="s">
        <v>34</v>
      </c>
      <c r="G16" s="21">
        <v>24.51</v>
      </c>
      <c r="H16" s="21">
        <f ca="1">ROUND(INDIRECT(ADDRESS(ROW()+(0), COLUMN()+(-3), 1))*INDIRECT(ADDRESS(ROW()+(0), COLUMN()+(-1), 1)), 2)</f>
        <v>8.58</v>
      </c>
    </row>
    <row r="17" spans="1:8" ht="13.50" thickBot="1" customHeight="1">
      <c r="A17" s="18"/>
      <c r="B17" s="18"/>
      <c r="C17" s="5" t="s">
        <v>35</v>
      </c>
      <c r="D17" s="5"/>
      <c r="E17" s="22">
        <v>2</v>
      </c>
      <c r="F17" s="23" t="s">
        <v>36</v>
      </c>
      <c r="G17" s="24">
        <f ca="1">ROUND(SUM(INDIRECT(ADDRESS(ROW()+(-1), COLUMN()+(1), 1)),INDIRECT(ADDRESS(ROW()+(-2), COLUMN()+(1), 1)),INDIRECT(ADDRESS(ROW()+(-3), COLUMN()+(1), 1)),INDIRECT(ADDRESS(ROW()+(-4), COLUMN()+(1), 1)),INDIRECT(ADDRESS(ROW()+(-5), COLUMN()+(1), 1)),INDIRECT(ADDRESS(ROW()+(-6), COLUMN()+(1), 1)),INDIRECT(ADDRESS(ROW()+(-7), COLUMN()+(1), 1)),INDIRECT(ADDRESS(ROW()+(-8), COLUMN()+(1), 1))), 2)</f>
        <v>16.7</v>
      </c>
      <c r="H17" s="24">
        <f ca="1">ROUND(INDIRECT(ADDRESS(ROW()+(0), COLUMN()+(-3), 1))*INDIRECT(ADDRESS(ROW()+(0), COLUMN()+(-1), 1))/100, 2)</f>
        <v>0.33</v>
      </c>
    </row>
    <row r="18" spans="1:8" ht="13.50" thickBot="1" customHeight="1">
      <c r="A18" s="25"/>
      <c r="B18" s="25"/>
      <c r="C18" s="26"/>
      <c r="D18" s="26"/>
      <c r="E18" s="26"/>
      <c r="F18" s="27"/>
      <c r="G18" s="28" t="s">
        <v>37</v>
      </c>
      <c r="H18" s="29">
        <f ca="1">ROUND(SUM(INDIRECT(ADDRESS(ROW()+(-1), COLUMN()+(0), 1)),INDIRECT(ADDRESS(ROW()+(-2), COLUMN()+(0), 1)),INDIRECT(ADDRESS(ROW()+(-3), COLUMN()+(0), 1)),INDIRECT(ADDRESS(ROW()+(-4), COLUMN()+(0), 1)),INDIRECT(ADDRESS(ROW()+(-5), COLUMN()+(0), 1)),INDIRECT(ADDRESS(ROW()+(-6), COLUMN()+(0), 1)),INDIRECT(ADDRESS(ROW()+(-7), COLUMN()+(0), 1)),INDIRECT(ADDRESS(ROW()+(-8), COLUMN()+(0), 1)),INDIRECT(ADDRESS(ROW()+(-9), COLUMN()+(0), 1))), 2)</f>
        <v>17.03</v>
      </c>
    </row>
  </sheetData>
  <mergeCells count="26">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s>
  <pageMargins left="0.147638" right="0.147638" top="0.206693" bottom="0.206693" header="0.0" footer="0.0"/>
  <pageSetup paperSize="9" orientation="portrait"/>
  <rowBreaks count="0" manualBreakCount="0">
    </rowBreaks>
</worksheet>
</file>