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<sst xmlns="http://schemas.openxmlformats.org/spreadsheetml/2006/main" count="23" uniqueCount="23">
  <si>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</si>
  <si>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PHE130</t>
  </si>
  <si>
    <t xml:space="preserve">U</t>
  </si>
  <si>
    <t xml:space="preserve">Montage et démontage d'un échafaudage tubulaire de façade.</t>
  </si>
  <si>
    <r>
      <rPr>
        <sz val="8.25"/>
        <color rgb="FF000000"/>
        <rFont val="Arial"/>
        <family val="2"/>
      </rPr>
      <t xml:space="preserve">Montage et démontage d'un échafaudage tubulaire normalisé, de type multidirectionnel, jusqu'à 10 m de hauteur maximale de travail, constitué d'une structure tubulaire en acier galvanisé à chaud, avec plus de 50% d'éléments verticaux dupliqués et plateaux de travail de 60 cm de largeur; pour l'exécution de façade de 250 m², en considérant une distance maximale de 60 m entre le point de décharge des matériaux et le point le plus éloigné du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</si>
  <si>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</si>
  <si>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</si>
  <si>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</si>
  <si>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</si>
  <si>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</si>
  <si>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</si>
  <si>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mt50spa300a</t>
  </si>
  <si>
    <t xml:space="preserve">Augmentation du prix de montage et de démontage par m² de façade, d'échafaudage tubulaire normalisé, de type multidirectionnel, par transport des matériaux entre le point de décharge de celui-ci et le point le plus éloigné du montage, jusqu'à une distance maximale de 60 m.</t>
  </si>
  <si>
    <t xml:space="preserve">U</t>
  </si>
  <si>
    <t xml:space="preserve">mq13ats011g</t>
  </si>
  <si>
    <t xml:space="preserve">Répercussion, par m², de montage d'échafaudage tubulaire normalisé, de type multidirectionnel, de 10 m de hauteur maximale de travail, constitué de structure tubulaire en acier galvanisé à chaud, de 48,3 mm de diamètre et 3,2 mm d'épaisseur, avec plus de 50% d'éléments verticaux dupliqués, fabriqué en respectant les exigences de qualité requises dans la norme NF EN ISO 9001, selon NF EN 12810 et NF EN 12811; composé de plateformes de travail de 60 cm de largeur, disposées tous les 2 m de hauteur, escalier intérieur muni d'une trappe, garde-corps arrière avec lisse, sous-lisse et plinthe, et garde-corps avant avec lisse; pour exécution de façade; y compris filet flexible, type moustiquaire monofilament, en polyéthylène 100%.</t>
  </si>
  <si>
    <t xml:space="preserve">U</t>
  </si>
  <si>
    <t xml:space="preserve">mq13ats012g</t>
  </si>
  <si>
    <t xml:space="preserve">Répercussion, par m², de démontage d'échafaudage tubulaire normalisé, de type multidirectionnel, de 10 m de hauteur maximale de travail, constitué de structure tubulaire en acier galvanisé à chaud, de 48,3 mm de diamètre et 3,2 mm d'épaisseur, avec plus de 50% d'éléments verticaux dupliqués, fabriqué en respectant les exigences de qualité requises dans la norme NF EN ISO 9001, selon NF EN 12810 et NF EN 12811; composé de plateformes de travail de 60 cm de largeur, disposées tous les 2 m de hauteur, escalier intérieur muni d'une trappe, garde-corps arrière avec lisse, sous-lisse et plinthe, et garde-corps avant avec lisse; pour exécution de façade; y compris filet flexible, type moustiquaire monofilament, en polyéthylène 100%.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</si>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</sst>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250</v>
      </c>
      <c r="E9" s="11" t="s">
        <v>13</v>
      </c>
      <c r="F9" s="13">
        <v>2.65</v>
      </c>
      <c r="G9" s="13">
        <f ca="1">ROUND(INDIRECT(ADDRESS(ROW()+(0), COLUMN()+(-3), 1))*INDIRECT(ADDRESS(ROW()+(0), COLUMN()+(-1), 1)), 2)</f>
        <v>662.5</v>
      </c>
    </row>
    <row r="10" spans="1:7" ht="97.50" thickBot="1" customHeight="1">
      <c r="A10" s="14" t="s">
        <v>14</v>
      </c>
      <c r="B10" s="14"/>
      <c r="C10" s="14" t="s">
        <v>15</v>
      </c>
      <c r="D10" s="15">
        <v>250</v>
      </c>
      <c r="E10" s="16" t="s">
        <v>16</v>
      </c>
      <c r="F10" s="17">
        <v>4.95</v>
      </c>
      <c r="G10" s="17">
        <f ca="1">ROUND(INDIRECT(ADDRESS(ROW()+(0), COLUMN()+(-3), 1))*INDIRECT(ADDRESS(ROW()+(0), COLUMN()+(-1), 1)), 2)</f>
        <v>1237.5</v>
      </c>
    </row>
    <row r="11" spans="1:7" ht="97.50" thickBot="1" customHeight="1">
      <c r="A11" s="14" t="s">
        <v>17</v>
      </c>
      <c r="B11" s="14"/>
      <c r="C11" s="18" t="s">
        <v>18</v>
      </c>
      <c r="D11" s="19">
        <v>250</v>
      </c>
      <c r="E11" s="20" t="s">
        <v>19</v>
      </c>
      <c r="F11" s="21">
        <v>3.27</v>
      </c>
      <c r="G11" s="21">
        <f ca="1">ROUND(INDIRECT(ADDRESS(ROW()+(0), COLUMN()+(-3), 1))*INDIRECT(ADDRESS(ROW()+(0), COLUMN()+(-1), 1)), 2)</f>
        <v>817.5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2717.5</v>
      </c>
      <c r="G12" s="24">
        <f ca="1">ROUND(INDIRECT(ADDRESS(ROW()+(0), COLUMN()+(-3), 1))*INDIRECT(ADDRESS(ROW()+(0), COLUMN()+(-1), 1))/100, 2)</f>
        <v>54.35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2771.85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