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<sst xmlns="http://schemas.openxmlformats.org/spreadsheetml/2006/main" count="17" uniqueCount="17">
  <si>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</si>
  <si>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PHE070</t>
  </si>
  <si>
    <t xml:space="preserve">U</t>
  </si>
  <si>
    <t xml:space="preserve">Transport et retrait d'un échafaudage tubulaire de façade.</t>
  </si>
  <si>
    <r>
      <rPr>
        <sz val="8.25"/>
        <color rgb="FF000000"/>
        <rFont val="Arial"/>
        <family val="2"/>
      </rPr>
      <t xml:space="preserve">Transport et retrait d'un échafaudage tubulaire normalisé, de type multidirectionnel, jusqu'à 10 m de hauteur maximale de travail, constitué d'une structure tubulaire en acier galvanisé à chaud, sans duplication des éléments verticaux et plateaux de travail de 60 cm de largeur; pour l'exécution de façade de 250 m², avec porte-à-faux disposés en un pourcentage moins de 50% de son périmètre et qui ressortent de plus de 30 cm du plan de façade.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</si>
  <si>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</si>
  <si>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</si>
  <si>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</si>
  <si>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</si>
  <si>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</si>
  <si>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</si>
  <si>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mq13ats013b</t>
  </si>
  <si>
    <t xml:space="preserve">Répercussion, par m², de transport au site et retrait d'échafaudage tubulaire normalisé, de type multidirectionnel, de 10 m de hauteur maximale de travail, constitué de structure tubulaire en acier galvanisé à chaud, de 48,3 mm de diamètre et 3,2 mm d'épaisseur, sans duplication des éléments verticaux, fabriqué en respectant les exigences de qualité requises dans la norme NF EN ISO 9001, selon NF EN 12810 et NF EN 12811; composé de plateformes de travail de 60 cm de largeur, disposées tous les 2 m de hauteur, escalier intérieur muni d'une trappe, garde-corps arrière avec lisse, sous-lisse et plinthe, et garde-corps avant avec lisse; pour exécution de façade avec des porte-à-faux en un pourcentage inférieur à 50% de son périmètre et qui ressortent de plus de 30 cm du plan de façade; y compris filet flexible, type moustiquaire monofilament, en polyéthylène 100%.</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</si>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</sst>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5" t="s">
        <v>12</v>
      </c>
      <c r="D9" s="9">
        <v>250</v>
      </c>
      <c r="E9" s="11" t="s">
        <v>13</v>
      </c>
      <c r="F9" s="13">
        <v>3.08</v>
      </c>
      <c r="G9" s="13">
        <f ca="1">ROUND(INDIRECT(ADDRESS(ROW()+(0), COLUMN()+(-3), 1))*INDIRECT(ADDRESS(ROW()+(0), COLUMN()+(-1), 1)), 2)</f>
        <v>770</v>
      </c>
    </row>
    <row r="10" spans="1:7" ht="13.50" thickBot="1" customHeight="1">
      <c r="A10" s="14"/>
      <c r="B10" s="14"/>
      <c r="C10" s="5" t="s">
        <v>14</v>
      </c>
      <c r="D10" s="9">
        <v>2</v>
      </c>
      <c r="E10" s="11" t="s">
        <v>15</v>
      </c>
      <c r="F10" s="13">
        <f ca="1">ROUND(SUM(INDIRECT(ADDRESS(ROW()+(-1), COLUMN()+(1), 1))), 2)</f>
        <v>770</v>
      </c>
      <c r="G10" s="13">
        <f ca="1">ROUND(INDIRECT(ADDRESS(ROW()+(0), COLUMN()+(-3), 1))*INDIRECT(ADDRESS(ROW()+(0), COLUMN()+(-1), 1))/100, 2)</f>
        <v>15.4</v>
      </c>
    </row>
    <row r="11" spans="1:7" ht="13.50" thickBot="1" customHeight="1">
      <c r="A11" s="15"/>
      <c r="B11" s="15"/>
      <c r="C11" s="16"/>
      <c r="D11" s="16"/>
      <c r="E11" s="17"/>
      <c r="F11" s="18" t="s">
        <v>16</v>
      </c>
      <c r="G11" s="19">
        <f ca="1">ROUND(SUM(INDIRECT(ADDRESS(ROW()+(-1), COLUMN()+(0), 1)),INDIRECT(ADDRESS(ROW()+(-2), COLUMN()+(0), 1))), 2)</f>
        <v>785.4</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