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<sst xmlns="http://schemas.openxmlformats.org/spreadsheetml/2006/main" count="51" uniqueCount="51">
  <si>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</si>
  <si>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</si>
  <si>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</si>
  <si>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</si>
  <si>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C35/45 (XC1(F)+ XF1(F); D10; S4; Cl 0,2) prêt à l'emploi, et coulage à la pompe, avec bétonnage continu submergé à travers un tube plongeur, et acier Fe E 500, avec une quantité approximative de 30 kg/m². Comprend le fil de fer à lier et les séparateurs. Le prix comprend le ferraillage de l'armature (coupe, façonnage et assemblage des éléments) en atelier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</si>
  <si>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</si>
  <si>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</si>
  <si>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</si>
  <si>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</si>
  <si>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</si>
  <si>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</si>
  <si>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</si>
  <si>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</si>
  <si>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</si>
  <si>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</si>
  <si>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</si>
  <si>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</si>
  <si>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</si>
  <si>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</si>
  <si>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</si>
  <si>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mt10haf030fKGe</t>
  </si>
  <si>
    <t xml:space="preserve">Béton C35/45 (XC1(F) + XF1(F); D10; S4; Cl 0,2), prêt à l'emploi, selon NF EN 206.</t>
  </si>
  <si>
    <t xml:space="preserve">m³</t>
  </si>
  <si>
    <t xml:space="preserve">mq03pae060sh</t>
  </si>
  <si>
    <t xml:space="preserve">Matériel pour excavation d'une paroi moulée de 40 cm d'épaisseur et jusqu'à 16 m de profondeur, excavation avec utilisation de boues thixotropiques, en terrain cohésif sans rejet dans le SPT, réalisée par parties alternées de 2,65 m de longueur.</t>
  </si>
  <si>
    <t xml:space="preserve">h</t>
  </si>
  <si>
    <t xml:space="preserve">mq06bhe010</t>
  </si>
  <si>
    <t xml:space="preserve">Camion pompe stationné sur chantier, pour pompage de béton.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</si>
  <si>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</si>
  <si>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</si>
  <si>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</si>
  <si>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</si>
  <si>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</si>
  <si>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</si>
  <si>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</si>
  <si>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</si>
  <si>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</si>
  <si>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</si>
  <si>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</si>
  <si>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</si>
  <si>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</si>
  <si>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</si>
  <si>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</si>
  <si>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</si>
  <si>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</si>
  <si>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</si>
  <si>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</si>
  <si>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</si>
  <si>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</si>
  <si>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8,42€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</si>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</sst>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76.3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0.1</v>
      </c>
      <c r="H9" s="13">
        <f ca="1">ROUND(INDIRECT(ADDRESS(ROW()+(0), COLUMN()+(-3), 1))*INDIRECT(ADDRESS(ROW()+(0), COLUMN()+(-1), 1)), 2)</f>
        <v>0.2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30</v>
      </c>
      <c r="F10" s="16" t="s">
        <v>16</v>
      </c>
      <c r="G10" s="17">
        <v>2.62</v>
      </c>
      <c r="H10" s="17">
        <f ca="1">ROUND(INDIRECT(ADDRESS(ROW()+(0), COLUMN()+(-3), 1))*INDIRECT(ADDRESS(ROW()+(0), COLUMN()+(-1), 1)), 2)</f>
        <v>78.6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0.18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0.506</v>
      </c>
      <c r="F12" s="16" t="s">
        <v>22</v>
      </c>
      <c r="G12" s="17">
        <v>164.05</v>
      </c>
      <c r="H12" s="17">
        <f ca="1">ROUND(INDIRECT(ADDRESS(ROW()+(0), COLUMN()+(-3), 1))*INDIRECT(ADDRESS(ROW()+(0), COLUMN()+(-1), 1)), 2)</f>
        <v>83.01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0.3</v>
      </c>
      <c r="F13" s="16" t="s">
        <v>25</v>
      </c>
      <c r="G13" s="17">
        <v>45.58</v>
      </c>
      <c r="H13" s="17">
        <f ca="1">ROUND(INDIRECT(ADDRESS(ROW()+(0), COLUMN()+(-3), 1))*INDIRECT(ADDRESS(ROW()+(0), COLUMN()+(-1), 1)), 2)</f>
        <v>13.67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0.03</v>
      </c>
      <c r="F14" s="16" t="s">
        <v>28</v>
      </c>
      <c r="G14" s="17">
        <v>190.4</v>
      </c>
      <c r="H14" s="17">
        <f ca="1">ROUND(INDIRECT(ADDRESS(ROW()+(0), COLUMN()+(-3), 1))*INDIRECT(ADDRESS(ROW()+(0), COLUMN()+(-1), 1)), 2)</f>
        <v>5.71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0.1</v>
      </c>
      <c r="F15" s="16" t="s">
        <v>31</v>
      </c>
      <c r="G15" s="17">
        <v>75.04</v>
      </c>
      <c r="H15" s="17">
        <f ca="1">ROUND(INDIRECT(ADDRESS(ROW()+(0), COLUMN()+(-3), 1))*INDIRECT(ADDRESS(ROW()+(0), COLUMN()+(-1), 1)), 2)</f>
        <v>7.5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0.45</v>
      </c>
      <c r="F16" s="16" t="s">
        <v>34</v>
      </c>
      <c r="G16" s="17">
        <v>9.3</v>
      </c>
      <c r="H16" s="17">
        <f ca="1">ROUND(INDIRECT(ADDRESS(ROW()+(0), COLUMN()+(-3), 1))*INDIRECT(ADDRESS(ROW()+(0), COLUMN()+(-1), 1)), 2)</f>
        <v>4.19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0.15</v>
      </c>
      <c r="F17" s="16" t="s">
        <v>37</v>
      </c>
      <c r="G17" s="17">
        <v>30.72</v>
      </c>
      <c r="H17" s="17">
        <f ca="1">ROUND(INDIRECT(ADDRESS(ROW()+(0), COLUMN()+(-3), 1))*INDIRECT(ADDRESS(ROW()+(0), COLUMN()+(-1), 1)), 2)</f>
        <v>4.61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0.15</v>
      </c>
      <c r="F18" s="16" t="s">
        <v>40</v>
      </c>
      <c r="G18" s="17">
        <v>27.32</v>
      </c>
      <c r="H18" s="17">
        <f ca="1">ROUND(INDIRECT(ADDRESS(ROW()+(0), COLUMN()+(-3), 1))*INDIRECT(ADDRESS(ROW()+(0), COLUMN()+(-1), 1)), 2)</f>
        <v>4.1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0.033</v>
      </c>
      <c r="F19" s="16" t="s">
        <v>43</v>
      </c>
      <c r="G19" s="17">
        <v>30.72</v>
      </c>
      <c r="H19" s="17">
        <f ca="1">ROUND(INDIRECT(ADDRESS(ROW()+(0), COLUMN()+(-3), 1))*INDIRECT(ADDRESS(ROW()+(0), COLUMN()+(-1), 1)), 2)</f>
        <v>1.01</v>
      </c>
    </row>
    <row r="20" spans="1:8" ht="13.50" thickBot="1" customHeight="1">
      <c r="A20" s="14" t="s">
        <v>44</v>
      </c>
      <c r="B20" s="14"/>
      <c r="C20" s="14"/>
      <c r="D20" s="18" t="s">
        <v>45</v>
      </c>
      <c r="E20" s="19">
        <v>0.132</v>
      </c>
      <c r="F20" s="20" t="s">
        <v>46</v>
      </c>
      <c r="G20" s="21">
        <v>27.32</v>
      </c>
      <c r="H20" s="21">
        <f ca="1">ROUND(INDIRECT(ADDRESS(ROW()+(0), COLUMN()+(-3), 1))*INDIRECT(ADDRESS(ROW()+(0), COLUMN()+(-1), 1)), 2)</f>
        <v>3.61</v>
      </c>
    </row>
    <row r="21" spans="1:8" ht="13.50" thickBot="1" customHeight="1">
      <c r="A21" s="18"/>
      <c r="B21" s="18"/>
      <c r="C21" s="18"/>
      <c r="D21" s="5" t="s">
        <v>47</v>
      </c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206.48</v>
      </c>
      <c r="H21" s="24">
        <f ca="1">ROUND(INDIRECT(ADDRESS(ROW()+(0), COLUMN()+(-3), 1))*INDIRECT(ADDRESS(ROW()+(0), COLUMN()+(-1), 1))/100, 2)</f>
        <v>4.13</v>
      </c>
    </row>
    <row r="22" spans="1:8" ht="13.50" thickBot="1" customHeight="1">
      <c r="A22" s="25" t="s">
        <v>49</v>
      </c>
      <c r="B22" s="25"/>
      <c r="C22" s="25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210.61</v>
      </c>
    </row>
  </sheetData>
  <mergeCells count="1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