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<sst xmlns="http://schemas.openxmlformats.org/spreadsheetml/2006/main" count="54" uniqueCount="54">
  <si>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</si>
  <si>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GSB050</t>
  </si>
  <si>
    <t xml:space="preserve">m²</t>
  </si>
  <si>
    <t xml:space="preserve">Paroi moulée en béton armé, avec boues.</t>
  </si>
  <si>
    <r>
      <rPr>
        <sz val="8.25"/>
        <color rgb="FF000000"/>
        <rFont val="Arial"/>
        <family val="2"/>
      </rPr>
      <t xml:space="preserve">Paroi moulée en béton armé, de 40 cm d'épaisseur et allant jusqu'à 16 m de profondeur, ou jusqu'à rencontrer de la roche ou des couches dures de terrain, réalisée par parties alternées jusqu'à 2,65 m de longueur, excavées dans un terrain cohésif sans rejet dans le SPT, stabilisée par l'usage de boues thixotropiques; réalisée avec béton C35/45 (XC1(F)+ XA1(F); D10; S4; Cl 0,2) prêt à l'emploi, et coulage depuis le camion, avec bétonnage continu submergé à travers un tube plongeur, et acier Fe E 500, avec une quantité approximative de 30 kg/m². Comprend le fil de fer à lier et les séparateurs. Le prix comprend le ferraillage de l'armature (coupe, façonnage et assemblage des éléments) en atelier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</si>
  <si>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</si>
  <si>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</si>
  <si>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</si>
  <si>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</si>
  <si>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</si>
  <si>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</si>
  <si>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mt07aco020j</t>
  </si>
  <si>
    <t xml:space="preserve">Séparateur homologué pour parois moulées.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</si>
  <si>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</si>
  <si>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</si>
  <si>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</si>
  <si>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</si>
  <si>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</si>
  <si>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</si>
  <si>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</si>
  <si>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mt10haf030fOfe</t>
  </si>
  <si>
    <t xml:space="preserve">Béton C35/45 (XC1(F) + XA1(F); D10; S4; Cl 0,2), prêt à l'emploi, selon NF EN 206.</t>
  </si>
  <si>
    <t xml:space="preserve">m³</t>
  </si>
  <si>
    <t xml:space="preserve">mq03pae060sh</t>
  </si>
  <si>
    <t xml:space="preserve">Matériel pour excavation d'une paroi moulée de 40 cm d'épaisseur et jusqu'à 16 m de profondeur, excavation avec utilisation de boues thixotropiques, en terrain cohésif sans rejet dans le SPT, réalisée par parties alternées de 2,65 m de longueur.</t>
  </si>
  <si>
    <t xml:space="preserve">h</t>
  </si>
  <si>
    <t xml:space="preserve">mq08sol010</t>
  </si>
  <si>
    <t xml:space="preserve">Poste d'oxycoupage, avec acétylène comme combustible et oxygène comme comburant.</t>
  </si>
  <si>
    <t xml:space="preserve">h</t>
  </si>
  <si>
    <t xml:space="preserve">mq07gte010c</t>
  </si>
  <si>
    <t xml:space="preserve">Grue autopropulsée à bras télescopique avec une capacité d'élévation de 30 t et 27 m de hauteur maximale de travail.</t>
  </si>
  <si>
    <t xml:space="preserve">h</t>
  </si>
  <si>
    <t xml:space="preserve">mq03lod010</t>
  </si>
  <si>
    <t xml:space="preserve">Matériel pour boues de perforation: dessableurs de boues, mélangeurs de boues, pompes à boues, désilteurs et réservoirs.</t>
  </si>
  <si>
    <t xml:space="preserve">h</t>
  </si>
  <si>
    <t xml:space="preserve">mo019</t>
  </si>
  <si>
    <t xml:space="preserve">Compagnon professionnel III/CP2 soudeur.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</si>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</sst>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0.1</v>
      </c>
      <c r="G9" s="13">
        <f ca="1">ROUND(INDIRECT(ADDRESS(ROW()+(0), COLUMN()+(-3), 1))*INDIRECT(ADDRESS(ROW()+(0), COLUMN()+(-1), 1)), 2)</f>
        <v>0.2</v>
      </c>
    </row>
    <row r="10" spans="1:7" ht="24.00" thickBot="1" customHeight="1">
      <c r="A10" s="14" t="s">
        <v>14</v>
      </c>
      <c r="B10" s="14"/>
      <c r="C10" s="14" t="s">
        <v>15</v>
      </c>
      <c r="D10" s="15">
        <v>30</v>
      </c>
      <c r="E10" s="16" t="s">
        <v>16</v>
      </c>
      <c r="F10" s="17">
        <v>2.62</v>
      </c>
      <c r="G10" s="17">
        <f ca="1">ROUND(INDIRECT(ADDRESS(ROW()+(0), COLUMN()+(-3), 1))*INDIRECT(ADDRESS(ROW()+(0), COLUMN()+(-1), 1)), 2)</f>
        <v>78.6</v>
      </c>
    </row>
    <row r="11" spans="1:7" ht="13.50" thickBot="1" customHeight="1">
      <c r="A11" s="14" t="s">
        <v>17</v>
      </c>
      <c r="B11" s="14"/>
      <c r="C11" s="14" t="s">
        <v>18</v>
      </c>
      <c r="D11" s="15">
        <v>0.18</v>
      </c>
      <c r="E11" s="16" t="s">
        <v>19</v>
      </c>
      <c r="F11" s="17">
        <v>1.5</v>
      </c>
      <c r="G11" s="17">
        <f ca="1">ROUND(INDIRECT(ADDRESS(ROW()+(0), COLUMN()+(-3), 1))*INDIRECT(ADDRESS(ROW()+(0), COLUMN()+(-1), 1)), 2)</f>
        <v>0.27</v>
      </c>
    </row>
    <row r="12" spans="1:7" ht="13.50" thickBot="1" customHeight="1">
      <c r="A12" s="14" t="s">
        <v>20</v>
      </c>
      <c r="B12" s="14"/>
      <c r="C12" s="14" t="s">
        <v>21</v>
      </c>
      <c r="D12" s="15">
        <v>0.506</v>
      </c>
      <c r="E12" s="16" t="s">
        <v>22</v>
      </c>
      <c r="F12" s="17">
        <v>164.05</v>
      </c>
      <c r="G12" s="17">
        <f ca="1">ROUND(INDIRECT(ADDRESS(ROW()+(0), COLUMN()+(-3), 1))*INDIRECT(ADDRESS(ROW()+(0), COLUMN()+(-1), 1)), 2)</f>
        <v>83.01</v>
      </c>
    </row>
    <row r="13" spans="1:7" ht="34.50" thickBot="1" customHeight="1">
      <c r="A13" s="14" t="s">
        <v>23</v>
      </c>
      <c r="B13" s="14"/>
      <c r="C13" s="14" t="s">
        <v>24</v>
      </c>
      <c r="D13" s="15">
        <v>0.3</v>
      </c>
      <c r="E13" s="16" t="s">
        <v>25</v>
      </c>
      <c r="F13" s="17">
        <v>45.58</v>
      </c>
      <c r="G13" s="17">
        <f ca="1">ROUND(INDIRECT(ADDRESS(ROW()+(0), COLUMN()+(-3), 1))*INDIRECT(ADDRESS(ROW()+(0), COLUMN()+(-1), 1)), 2)</f>
        <v>13.67</v>
      </c>
    </row>
    <row r="14" spans="1:7" ht="13.50" thickBot="1" customHeight="1">
      <c r="A14" s="14" t="s">
        <v>26</v>
      </c>
      <c r="B14" s="14"/>
      <c r="C14" s="14" t="s">
        <v>27</v>
      </c>
      <c r="D14" s="15">
        <v>0.1</v>
      </c>
      <c r="E14" s="16" t="s">
        <v>28</v>
      </c>
      <c r="F14" s="17">
        <v>8.25</v>
      </c>
      <c r="G14" s="17">
        <f ca="1">ROUND(INDIRECT(ADDRESS(ROW()+(0), COLUMN()+(-3), 1))*INDIRECT(ADDRESS(ROW()+(0), COLUMN()+(-1), 1)), 2)</f>
        <v>0.83</v>
      </c>
    </row>
    <row r="15" spans="1:7" ht="24.00" thickBot="1" customHeight="1">
      <c r="A15" s="14" t="s">
        <v>29</v>
      </c>
      <c r="B15" s="14"/>
      <c r="C15" s="14" t="s">
        <v>30</v>
      </c>
      <c r="D15" s="15">
        <v>0.1</v>
      </c>
      <c r="E15" s="16" t="s">
        <v>31</v>
      </c>
      <c r="F15" s="17">
        <v>75.04</v>
      </c>
      <c r="G15" s="17">
        <f ca="1">ROUND(INDIRECT(ADDRESS(ROW()+(0), COLUMN()+(-3), 1))*INDIRECT(ADDRESS(ROW()+(0), COLUMN()+(-1), 1)), 2)</f>
        <v>7.5</v>
      </c>
    </row>
    <row r="16" spans="1:7" ht="24.00" thickBot="1" customHeight="1">
      <c r="A16" s="14" t="s">
        <v>32</v>
      </c>
      <c r="B16" s="14"/>
      <c r="C16" s="14" t="s">
        <v>33</v>
      </c>
      <c r="D16" s="15">
        <v>0.45</v>
      </c>
      <c r="E16" s="16" t="s">
        <v>34</v>
      </c>
      <c r="F16" s="17">
        <v>9.3</v>
      </c>
      <c r="G16" s="17">
        <f ca="1">ROUND(INDIRECT(ADDRESS(ROW()+(0), COLUMN()+(-3), 1))*INDIRECT(ADDRESS(ROW()+(0), COLUMN()+(-1), 1)), 2)</f>
        <v>4.19</v>
      </c>
    </row>
    <row r="17" spans="1:7" ht="13.50" thickBot="1" customHeight="1">
      <c r="A17" s="14" t="s">
        <v>35</v>
      </c>
      <c r="B17" s="14"/>
      <c r="C17" s="14" t="s">
        <v>36</v>
      </c>
      <c r="D17" s="15">
        <v>0.2</v>
      </c>
      <c r="E17" s="16" t="s">
        <v>37</v>
      </c>
      <c r="F17" s="17">
        <v>29.71</v>
      </c>
      <c r="G17" s="17">
        <f ca="1">ROUND(INDIRECT(ADDRESS(ROW()+(0), COLUMN()+(-3), 1))*INDIRECT(ADDRESS(ROW()+(0), COLUMN()+(-1), 1)), 2)</f>
        <v>5.94</v>
      </c>
    </row>
    <row r="18" spans="1:7" ht="13.50" thickBot="1" customHeight="1">
      <c r="A18" s="14" t="s">
        <v>38</v>
      </c>
      <c r="B18" s="14"/>
      <c r="C18" s="14" t="s">
        <v>39</v>
      </c>
      <c r="D18" s="15">
        <v>0.15</v>
      </c>
      <c r="E18" s="16" t="s">
        <v>40</v>
      </c>
      <c r="F18" s="17">
        <v>30.72</v>
      </c>
      <c r="G18" s="17">
        <f ca="1">ROUND(INDIRECT(ADDRESS(ROW()+(0), COLUMN()+(-3), 1))*INDIRECT(ADDRESS(ROW()+(0), COLUMN()+(-1), 1)), 2)</f>
        <v>4.61</v>
      </c>
    </row>
    <row r="19" spans="1:7" ht="13.50" thickBot="1" customHeight="1">
      <c r="A19" s="14" t="s">
        <v>41</v>
      </c>
      <c r="B19" s="14"/>
      <c r="C19" s="14" t="s">
        <v>42</v>
      </c>
      <c r="D19" s="15">
        <v>0.15</v>
      </c>
      <c r="E19" s="16" t="s">
        <v>43</v>
      </c>
      <c r="F19" s="17">
        <v>27.32</v>
      </c>
      <c r="G19" s="17">
        <f ca="1">ROUND(INDIRECT(ADDRESS(ROW()+(0), COLUMN()+(-3), 1))*INDIRECT(ADDRESS(ROW()+(0), COLUMN()+(-1), 1)), 2)</f>
        <v>4.1</v>
      </c>
    </row>
    <row r="20" spans="1:7" ht="13.50" thickBot="1" customHeight="1">
      <c r="A20" s="14" t="s">
        <v>44</v>
      </c>
      <c r="B20" s="14"/>
      <c r="C20" s="14" t="s">
        <v>45</v>
      </c>
      <c r="D20" s="15">
        <v>0.101</v>
      </c>
      <c r="E20" s="16" t="s">
        <v>46</v>
      </c>
      <c r="F20" s="17">
        <v>30.72</v>
      </c>
      <c r="G20" s="17">
        <f ca="1">ROUND(INDIRECT(ADDRESS(ROW()+(0), COLUMN()+(-3), 1))*INDIRECT(ADDRESS(ROW()+(0), COLUMN()+(-1), 1)), 2)</f>
        <v>3.1</v>
      </c>
    </row>
    <row r="21" spans="1:7" ht="13.50" thickBot="1" customHeight="1">
      <c r="A21" s="14" t="s">
        <v>47</v>
      </c>
      <c r="B21" s="14"/>
      <c r="C21" s="18" t="s">
        <v>48</v>
      </c>
      <c r="D21" s="19">
        <v>0.405</v>
      </c>
      <c r="E21" s="20" t="s">
        <v>49</v>
      </c>
      <c r="F21" s="21">
        <v>27.32</v>
      </c>
      <c r="G21" s="21">
        <f ca="1">ROUND(INDIRECT(ADDRESS(ROW()+(0), COLUMN()+(-3), 1))*INDIRECT(ADDRESS(ROW()+(0), COLUMN()+(-1), 1)), 2)</f>
        <v>11.06</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217.08</v>
      </c>
      <c r="G22" s="24">
        <f ca="1">ROUND(INDIRECT(ADDRESS(ROW()+(0), COLUMN()+(-3), 1))*INDIRECT(ADDRESS(ROW()+(0), COLUMN()+(-1), 1))/100, 2)</f>
        <v>4.34</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221.42</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