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<sst xmlns="http://schemas.openxmlformats.org/spreadsheetml/2006/main" count="87" uniqueCount="87">
  <si>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</si>
  <si>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</si>
  <si>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</si>
  <si>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</si>
  <si>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confectionné sur chantier, avec 300 kg/m³ de ciment, couleur grise, dosage 1:5, fourni en sacs; acier Fe E 500, quantité 1,1 kg/m², et treillis soudé PAF C 200x200 mm en acier Fe E 500, en dalle de compression de 4 cm d'épaisseur de béton léger LC30/33 (XC2(F);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</si>
  <si>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</si>
  <si>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</si>
  <si>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</si>
  <si>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</si>
  <si>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</si>
  <si>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</si>
  <si>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</si>
  <si>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</si>
  <si>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</si>
  <si>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</si>
  <si>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</si>
  <si>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</si>
  <si>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</si>
  <si>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</si>
  <si>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</si>
  <si>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</si>
  <si>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</si>
  <si>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</si>
  <si>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</si>
  <si>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</si>
  <si>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</si>
  <si>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</si>
  <si>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</si>
  <si>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</si>
  <si>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</si>
  <si>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</si>
  <si>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</si>
  <si>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mt08cem011a</t>
  </si>
  <si>
    <t xml:space="preserve">Ciment Portland CEM II/B-L 32,5 R, couleur grise, en sacs, selon NF EN 197-1.</t>
  </si>
  <si>
    <t xml:space="preserve">kg</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</si>
  <si>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</si>
  <si>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</si>
  <si>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</si>
  <si>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</si>
  <si>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</si>
  <si>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</si>
  <si>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</si>
  <si>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</si>
  <si>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</si>
  <si>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</si>
  <si>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</si>
  <si>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</si>
  <si>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mt10hes070gOFe</t>
  </si>
  <si>
    <t xml:space="preserve">Béton léger LC30/33 (XC2(F); D12; S2; Cl 0,4; D1,4), prêt à l'emploi, selon NF EN 206.</t>
  </si>
  <si>
    <t xml:space="preserve">m³</t>
  </si>
  <si>
    <t xml:space="preserve">mq06hor010</t>
  </si>
  <si>
    <t xml:space="preserve">Bétonnière électrique avec une capacité de gâchage de 160 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</si>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</sst>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13.50" thickBot="1" customHeight="1">
      <c r="A15" s="14" t="s">
        <v>29</v>
      </c>
      <c r="B15" s="14"/>
      <c r="C15" s="14"/>
      <c r="D15" s="14" t="s">
        <v>30</v>
      </c>
      <c r="E15" s="15">
        <v>0.006</v>
      </c>
      <c r="F15" s="16" t="s">
        <v>31</v>
      </c>
      <c r="G15" s="17">
        <v>18</v>
      </c>
      <c r="H15" s="17">
        <f ca="1">ROUND(INDIRECT(ADDRESS(ROW()+(0), COLUMN()+(-3), 1))*INDIRECT(ADDRESS(ROW()+(0), COLUMN()+(-1), 1)), 2)</f>
        <v>0.11</v>
      </c>
    </row>
    <row r="16" spans="1:8" ht="13.50" thickBot="1" customHeight="1">
      <c r="A16" s="14" t="s">
        <v>32</v>
      </c>
      <c r="B16" s="14"/>
      <c r="C16" s="14"/>
      <c r="D16" s="14" t="s">
        <v>33</v>
      </c>
      <c r="E16" s="15">
        <v>1.209</v>
      </c>
      <c r="F16" s="16" t="s">
        <v>34</v>
      </c>
      <c r="G16" s="17">
        <v>0.1</v>
      </c>
      <c r="H16" s="17">
        <f ca="1">ROUND(INDIRECT(ADDRESS(ROW()+(0), COLUMN()+(-3), 1))*INDIRECT(ADDRESS(ROW()+(0), COLUMN()+(-1), 1)), 2)</f>
        <v>0.12</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0.03</v>
      </c>
      <c r="F20" s="16" t="s">
        <v>46</v>
      </c>
      <c r="G20" s="17">
        <v>1.5</v>
      </c>
      <c r="H20" s="17">
        <f ca="1">ROUND(INDIRECT(ADDRESS(ROW()+(0), COLUMN()+(-3), 1))*INDIRECT(ADDRESS(ROW()+(0), COLUMN()+(-1), 1)), 2)</f>
        <v>0.05</v>
      </c>
    </row>
    <row r="21" spans="1:8" ht="13.50" thickBot="1" customHeight="1">
      <c r="A21" s="14" t="s">
        <v>47</v>
      </c>
      <c r="B21" s="14"/>
      <c r="C21" s="14"/>
      <c r="D21" s="14" t="s">
        <v>48</v>
      </c>
      <c r="E21" s="15">
        <v>0.147</v>
      </c>
      <c r="F21" s="16" t="s">
        <v>49</v>
      </c>
      <c r="G21" s="17">
        <v>183.45</v>
      </c>
      <c r="H21" s="17">
        <f ca="1">ROUND(INDIRECT(ADDRESS(ROW()+(0), COLUMN()+(-3), 1))*INDIRECT(ADDRESS(ROW()+(0), COLUMN()+(-1), 1)), 2)</f>
        <v>26.97</v>
      </c>
    </row>
    <row r="22" spans="1:8" ht="13.50" thickBot="1" customHeight="1">
      <c r="A22" s="14" t="s">
        <v>50</v>
      </c>
      <c r="B22" s="14"/>
      <c r="C22" s="14"/>
      <c r="D22" s="14" t="s">
        <v>51</v>
      </c>
      <c r="E22" s="15">
        <v>0.02</v>
      </c>
      <c r="F22" s="16" t="s">
        <v>52</v>
      </c>
      <c r="G22" s="17">
        <v>3.45</v>
      </c>
      <c r="H22" s="17">
        <f ca="1">ROUND(INDIRECT(ADDRESS(ROW()+(0), COLUMN()+(-3), 1))*INDIRECT(ADDRESS(ROW()+(0), COLUMN()+(-1), 1)), 2)</f>
        <v>0.07</v>
      </c>
    </row>
    <row r="23" spans="1:8" ht="13.50" thickBot="1" customHeight="1">
      <c r="A23" s="14" t="s">
        <v>53</v>
      </c>
      <c r="B23" s="14"/>
      <c r="C23" s="14"/>
      <c r="D23" s="14" t="s">
        <v>54</v>
      </c>
      <c r="E23" s="15">
        <v>0.065</v>
      </c>
      <c r="F23" s="16" t="s">
        <v>55</v>
      </c>
      <c r="G23" s="17">
        <v>30.72</v>
      </c>
      <c r="H23" s="17">
        <f ca="1">ROUND(INDIRECT(ADDRESS(ROW()+(0), COLUMN()+(-3), 1))*INDIRECT(ADDRESS(ROW()+(0), COLUMN()+(-1), 1)), 2)</f>
        <v>2</v>
      </c>
    </row>
    <row r="24" spans="1:8" ht="13.50" thickBot="1" customHeight="1">
      <c r="A24" s="14" t="s">
        <v>56</v>
      </c>
      <c r="B24" s="14"/>
      <c r="C24" s="14"/>
      <c r="D24" s="14" t="s">
        <v>57</v>
      </c>
      <c r="E24" s="15">
        <v>0.032</v>
      </c>
      <c r="F24" s="16" t="s">
        <v>58</v>
      </c>
      <c r="G24" s="17">
        <v>27.32</v>
      </c>
      <c r="H24" s="17">
        <f ca="1">ROUND(INDIRECT(ADDRESS(ROW()+(0), COLUMN()+(-3), 1))*INDIRECT(ADDRESS(ROW()+(0), COLUMN()+(-1), 1)), 2)</f>
        <v>0.87</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0.49</v>
      </c>
      <c r="F26" s="16" t="s">
        <v>64</v>
      </c>
      <c r="G26" s="17">
        <v>24.51</v>
      </c>
      <c r="H26" s="17">
        <f ca="1">ROUND(INDIRECT(ADDRESS(ROW()+(0), COLUMN()+(-3), 1))*INDIRECT(ADDRESS(ROW()+(0), COLUMN()+(-1), 1)), 2)</f>
        <v>12.01</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0.028</v>
      </c>
      <c r="F31" s="16" t="s">
        <v>79</v>
      </c>
      <c r="G31" s="17">
        <v>30.72</v>
      </c>
      <c r="H31" s="17">
        <f ca="1">ROUND(INDIRECT(ADDRESS(ROW()+(0), COLUMN()+(-3), 1))*INDIRECT(ADDRESS(ROW()+(0), COLUMN()+(-1), 1)), 2)</f>
        <v>0.86</v>
      </c>
    </row>
    <row r="32" spans="1:8" ht="13.50" thickBot="1" customHeight="1">
      <c r="A32" s="14" t="s">
        <v>80</v>
      </c>
      <c r="B32" s="14"/>
      <c r="C32" s="14"/>
      <c r="D32" s="18" t="s">
        <v>81</v>
      </c>
      <c r="E32" s="19">
        <v>0.119</v>
      </c>
      <c r="F32" s="20" t="s">
        <v>82</v>
      </c>
      <c r="G32" s="21">
        <v>27.32</v>
      </c>
      <c r="H32" s="21">
        <f ca="1">ROUND(INDIRECT(ADDRESS(ROW()+(0), COLUMN()+(-3), 1))*INDIRECT(ADDRESS(ROW()+(0), COLUMN()+(-1), 1)), 2)</f>
        <v>3.25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107.32</v>
      </c>
      <c r="H33" s="24">
        <f ca="1">ROUND(INDIRECT(ADDRESS(ROW()+(0), COLUMN()+(-3), 1))*INDIRECT(ADDRESS(ROW()+(0), COLUMN()+(-1), 1))/100, 2)</f>
        <v>2.15</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109.47</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