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<sst xmlns="http://schemas.openxmlformats.org/spreadsheetml/2006/main" count="72" uniqueCount="72">
  <si>
    <t xml:space="preserve"/>
  </si>
  <si>
    <t xml:space="preserve">GPO030</t>
  </si>
  <si>
    <t xml:space="preserve">m²</t>
  </si>
  <si>
    <t xml:space="preserve">Plancher de poutrelles en bois et coffrage "NERVOMETAL".</t>
  </si>
  <si>
    <r>
      <rPr>
        <sz val="8.25"/>
        <color rgb="FF000000"/>
        <rFont val="Arial"/>
        <family val="2"/>
      </rPr>
      <t xml:space="preserve">Plancher traditionnel avec un entraxe de 50 cm, composé de solives rectangulaires de 4x15 cm de section, avec des rainures latérales, de pin sylvestre (Pinus sylvestris) avec classe de résistance C30, selon NF EN 338 et NF EN 1912, classe d'emploi 2, selon NF EN 335, pour une protection face aux agents biotiques qui correspondent à la classe de pénétration NP2 (3 mm dans les faces latérales de l'aubier), selon NF EN 351-1, placés par appui sur élément structural; coffrage de tôle d'acier laminé à froid "NERVOMETAL" de 0,5 mm d'épaisseur; acier Fe E 500, quantité 1,1 kg/m², en dalle de compression de 4 cm d'épaisseur de béton léger LC25/28 (XC1(F); D12; S3; Cl 0,4; D2,0) prêt à l'emploi, et coulage à la benne; étaiement et désétaiement des poutrelles. Comprend le film de polyéthylène pour la protection des poutrelles, le fil de fer à lier, les séparateurs, les éléments d'attache des poutrelles et les chaînages périphériques des étages et des ouvertures.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</si>
  <si>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</si>
  <si>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</si>
  <si>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</si>
  <si>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</si>
  <si>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</si>
  <si>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</si>
  <si>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mt50spa052b</t>
  </si>
  <si>
    <t xml:space="preserve">Grosse planche en bois de pin, de 20x7,2 cm.</t>
  </si>
  <si>
    <t xml:space="preserve">m</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</si>
  <si>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</si>
  <si>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</si>
  <si>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</si>
  <si>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</si>
  <si>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</si>
  <si>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</si>
  <si>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mt07mee510giaa</t>
  </si>
  <si>
    <t xml:space="preserve">Bois scié de pin sylvestre (Pinus sylvestris) pour solive rectangulaire, de 4x15 cm de section, avec des rainures latérales, avec classe de résistance C30, selon NF EN 338 et NF EN 1912, classe d'emploi 2 selon NF EN 335, pour une protection face aux agents biotiques qui correspondent à la classe de pénétration NP2 (3 mm dans les faces latérales de l'aubier), selon NF EN 351-1. Selon NF B 50-105-3.</t>
  </si>
  <si>
    <t xml:space="preserve">m³</t>
  </si>
  <si>
    <t xml:space="preserve">mt32war020</t>
  </si>
  <si>
    <t xml:space="preserve">Film de polyéthylène transparent, de 0,2 mm d'épaisseur.</t>
  </si>
  <si>
    <t xml:space="preserve">m²</t>
  </si>
  <si>
    <t xml:space="preserve">mt08efb010b</t>
  </si>
  <si>
    <t xml:space="preserve">Tôle d'acier laminé à froid, "NERVOMETAL", finition zingué, de 0,5 mm d'épaisseur.</t>
  </si>
  <si>
    <t xml:space="preserve">m²</t>
  </si>
  <si>
    <t xml:space="preserve">mt07emr111b</t>
  </si>
  <si>
    <t xml:space="preserve">Clou, de 4 mm de diamètre et 50 mm de longueur, en acier galvanisé à haute adhérence.</t>
  </si>
  <si>
    <t xml:space="preserve">U</t>
  </si>
  <si>
    <t xml:space="preserve">mt07aco020m</t>
  </si>
  <si>
    <t xml:space="preserve">Séparateur homologué pour treillis soudé.</t>
  </si>
  <si>
    <t xml:space="preserve">U</t>
  </si>
  <si>
    <t xml:space="preserve">mt07aco050c</t>
  </si>
  <si>
    <t xml:space="preserve">Barres en acier haute adhérence, Fe E 500, fourni sur chantier en barres brutes, de divers diamètres.</t>
  </si>
  <si>
    <t xml:space="preserve">kg</t>
  </si>
  <si>
    <t xml:space="preserve">mt08var050</t>
  </si>
  <si>
    <t xml:space="preserve">Fil de fer galvanisé pour attacher, de 1,30 mm de diamètre.</t>
  </si>
  <si>
    <t xml:space="preserve">kg</t>
  </si>
  <si>
    <t xml:space="preserve">mt10hes070fOEw</t>
  </si>
  <si>
    <t xml:space="preserve">Béton léger LC25/28 (XC1(F); D12; S3; Cl 0,4; D2,0), prêt à l'emploi, selon NF EN 206.</t>
  </si>
  <si>
    <t xml:space="preserve">m³</t>
  </si>
  <si>
    <t xml:space="preserve">mo048</t>
  </si>
  <si>
    <t xml:space="preserve">Compagnon professionnel III/CP2 charpentier bois.</t>
  </si>
  <si>
    <t xml:space="preserve">h</t>
  </si>
  <si>
    <t xml:space="preserve">mo095</t>
  </si>
  <si>
    <t xml:space="preserve">Ouvrier professionnel II/OP charpentier bois.</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</si>
  <si>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</si>
  <si>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</si>
  <si>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</si>
  <si>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</si>
  <si>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</si>
  <si>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</si>
  <si>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</si>
  <si>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</si>
  <si>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</si>
  <si>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</si>
  <si>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</si>
  <si>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</si>
  <si>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</si>
  <si>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</si>
  <si>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</si>
  <si>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</si>
  <si>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</si>
  <si>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</si>
  <si>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</si>
  <si>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</si>
  <si>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</si>
  <si>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6,70€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</si>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</sst>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5.48" customWidth="1"/>
    <col min="5" max="5" width="8.16" customWidth="1"/>
    <col min="6" max="6" width="5.44" customWidth="1"/>
    <col min="7" max="7" width="14.96" customWidth="1"/>
    <col min="8" max="8" width="8.3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87.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7" t="s">
        <v>12</v>
      </c>
      <c r="E9" s="9">
        <v>0.04</v>
      </c>
      <c r="F9" s="11" t="s">
        <v>13</v>
      </c>
      <c r="G9" s="13">
        <v>6.32</v>
      </c>
      <c r="H9" s="13">
        <f ca="1">ROUND(INDIRECT(ADDRESS(ROW()+(0), COLUMN()+(-3), 1))*INDIRECT(ADDRESS(ROW()+(0), COLUMN()+(-1), 1)), 2)</f>
        <v>0.25</v>
      </c>
    </row>
    <row r="10" spans="1:8" ht="13.50" thickBot="1" customHeight="1">
      <c r="A10" s="14" t="s">
        <v>14</v>
      </c>
      <c r="B10" s="14"/>
      <c r="C10" s="14"/>
      <c r="D10" s="14" t="s">
        <v>15</v>
      </c>
      <c r="E10" s="15">
        <v>0.045</v>
      </c>
      <c r="F10" s="16" t="s">
        <v>16</v>
      </c>
      <c r="G10" s="17">
        <v>1.87</v>
      </c>
      <c r="H10" s="17">
        <f ca="1">ROUND(INDIRECT(ADDRESS(ROW()+(0), COLUMN()+(-3), 1))*INDIRECT(ADDRESS(ROW()+(0), COLUMN()+(-1), 1)), 2)</f>
        <v>0.08</v>
      </c>
    </row>
    <row r="11" spans="1:8" ht="13.50" thickBot="1" customHeight="1">
      <c r="A11" s="14" t="s">
        <v>17</v>
      </c>
      <c r="B11" s="14"/>
      <c r="C11" s="14"/>
      <c r="D11" s="14" t="s">
        <v>18</v>
      </c>
      <c r="E11" s="15">
        <v>0.013</v>
      </c>
      <c r="F11" s="16" t="s">
        <v>19</v>
      </c>
      <c r="G11" s="17">
        <v>19.25</v>
      </c>
      <c r="H11" s="17">
        <f ca="1">ROUND(INDIRECT(ADDRESS(ROW()+(0), COLUMN()+(-3), 1))*INDIRECT(ADDRESS(ROW()+(0), COLUMN()+(-1), 1)), 2)</f>
        <v>0.25</v>
      </c>
    </row>
    <row r="12" spans="1:8" ht="55.50" thickBot="1" customHeight="1">
      <c r="A12" s="14" t="s">
        <v>20</v>
      </c>
      <c r="B12" s="14"/>
      <c r="C12" s="14"/>
      <c r="D12" s="14" t="s">
        <v>21</v>
      </c>
      <c r="E12" s="15">
        <v>0.012</v>
      </c>
      <c r="F12" s="16" t="s">
        <v>22</v>
      </c>
      <c r="G12" s="17">
        <v>325</v>
      </c>
      <c r="H12" s="17">
        <f ca="1">ROUND(INDIRECT(ADDRESS(ROW()+(0), COLUMN()+(-3), 1))*INDIRECT(ADDRESS(ROW()+(0), COLUMN()+(-1), 1)), 2)</f>
        <v>3.9</v>
      </c>
    </row>
    <row r="13" spans="1:8" ht="13.50" thickBot="1" customHeight="1">
      <c r="A13" s="14" t="s">
        <v>23</v>
      </c>
      <c r="B13" s="14"/>
      <c r="C13" s="14"/>
      <c r="D13" s="14" t="s">
        <v>24</v>
      </c>
      <c r="E13" s="15">
        <v>1</v>
      </c>
      <c r="F13" s="16" t="s">
        <v>25</v>
      </c>
      <c r="G13" s="17">
        <v>0.17</v>
      </c>
      <c r="H13" s="17">
        <f ca="1">ROUND(INDIRECT(ADDRESS(ROW()+(0), COLUMN()+(-3), 1))*INDIRECT(ADDRESS(ROW()+(0), COLUMN()+(-1), 1)), 2)</f>
        <v>0.17</v>
      </c>
    </row>
    <row r="14" spans="1:8" ht="13.50" thickBot="1" customHeight="1">
      <c r="A14" s="14" t="s">
        <v>26</v>
      </c>
      <c r="B14" s="14"/>
      <c r="C14" s="14"/>
      <c r="D14" s="14" t="s">
        <v>27</v>
      </c>
      <c r="E14" s="15">
        <v>1.1</v>
      </c>
      <c r="F14" s="16" t="s">
        <v>28</v>
      </c>
      <c r="G14" s="17">
        <v>4.65</v>
      </c>
      <c r="H14" s="17">
        <f ca="1">ROUND(INDIRECT(ADDRESS(ROW()+(0), COLUMN()+(-3), 1))*INDIRECT(ADDRESS(ROW()+(0), COLUMN()+(-1), 1)), 2)</f>
        <v>5.12</v>
      </c>
    </row>
    <row r="15" spans="1:8" ht="13.50" thickBot="1" customHeight="1">
      <c r="A15" s="14" t="s">
        <v>29</v>
      </c>
      <c r="B15" s="14"/>
      <c r="C15" s="14"/>
      <c r="D15" s="14" t="s">
        <v>30</v>
      </c>
      <c r="E15" s="15">
        <v>4</v>
      </c>
      <c r="F15" s="16" t="s">
        <v>31</v>
      </c>
      <c r="G15" s="17">
        <v>0.09</v>
      </c>
      <c r="H15" s="17">
        <f ca="1">ROUND(INDIRECT(ADDRESS(ROW()+(0), COLUMN()+(-3), 1))*INDIRECT(ADDRESS(ROW()+(0), COLUMN()+(-1), 1)), 2)</f>
        <v>0.36</v>
      </c>
    </row>
    <row r="16" spans="1:8" ht="13.50" thickBot="1" customHeight="1">
      <c r="A16" s="14" t="s">
        <v>32</v>
      </c>
      <c r="B16" s="14"/>
      <c r="C16" s="14"/>
      <c r="D16" s="14" t="s">
        <v>33</v>
      </c>
      <c r="E16" s="15">
        <v>1</v>
      </c>
      <c r="F16" s="16" t="s">
        <v>34</v>
      </c>
      <c r="G16" s="17">
        <v>0.09</v>
      </c>
      <c r="H16" s="17">
        <f ca="1">ROUND(INDIRECT(ADDRESS(ROW()+(0), COLUMN()+(-3), 1))*INDIRECT(ADDRESS(ROW()+(0), COLUMN()+(-1), 1)), 2)</f>
        <v>0.09</v>
      </c>
    </row>
    <row r="17" spans="1:8" ht="24.00" thickBot="1" customHeight="1">
      <c r="A17" s="14" t="s">
        <v>35</v>
      </c>
      <c r="B17" s="14"/>
      <c r="C17" s="14"/>
      <c r="D17" s="14" t="s">
        <v>36</v>
      </c>
      <c r="E17" s="15">
        <v>1.1</v>
      </c>
      <c r="F17" s="16" t="s">
        <v>37</v>
      </c>
      <c r="G17" s="17">
        <v>2</v>
      </c>
      <c r="H17" s="17">
        <f ca="1">ROUND(INDIRECT(ADDRESS(ROW()+(0), COLUMN()+(-3), 1))*INDIRECT(ADDRESS(ROW()+(0), COLUMN()+(-1), 1)), 2)</f>
        <v>2.2</v>
      </c>
    </row>
    <row r="18" spans="1:8" ht="13.50" thickBot="1" customHeight="1">
      <c r="A18" s="14" t="s">
        <v>38</v>
      </c>
      <c r="B18" s="14"/>
      <c r="C18" s="14"/>
      <c r="D18" s="14" t="s">
        <v>39</v>
      </c>
      <c r="E18" s="15">
        <v>0.013</v>
      </c>
      <c r="F18" s="16" t="s">
        <v>40</v>
      </c>
      <c r="G18" s="17">
        <v>1.5</v>
      </c>
      <c r="H18" s="17">
        <f ca="1">ROUND(INDIRECT(ADDRESS(ROW()+(0), COLUMN()+(-3), 1))*INDIRECT(ADDRESS(ROW()+(0), COLUMN()+(-1), 1)), 2)</f>
        <v>0.02</v>
      </c>
    </row>
    <row r="19" spans="1:8" ht="13.50" thickBot="1" customHeight="1">
      <c r="A19" s="14" t="s">
        <v>41</v>
      </c>
      <c r="B19" s="14"/>
      <c r="C19" s="14"/>
      <c r="D19" s="14" t="s">
        <v>42</v>
      </c>
      <c r="E19" s="15">
        <v>0.042</v>
      </c>
      <c r="F19" s="16" t="s">
        <v>43</v>
      </c>
      <c r="G19" s="17">
        <v>149.57</v>
      </c>
      <c r="H19" s="17">
        <f ca="1">ROUND(INDIRECT(ADDRESS(ROW()+(0), COLUMN()+(-3), 1))*INDIRECT(ADDRESS(ROW()+(0), COLUMN()+(-1), 1)), 2)</f>
        <v>6.28</v>
      </c>
    </row>
    <row r="20" spans="1:8" ht="13.50" thickBot="1" customHeight="1">
      <c r="A20" s="14" t="s">
        <v>44</v>
      </c>
      <c r="B20" s="14"/>
      <c r="C20" s="14"/>
      <c r="D20" s="14" t="s">
        <v>45</v>
      </c>
      <c r="E20" s="15">
        <v>0.115</v>
      </c>
      <c r="F20" s="16" t="s">
        <v>46</v>
      </c>
      <c r="G20" s="17">
        <v>30.72</v>
      </c>
      <c r="H20" s="17">
        <f ca="1">ROUND(INDIRECT(ADDRESS(ROW()+(0), COLUMN()+(-3), 1))*INDIRECT(ADDRESS(ROW()+(0), COLUMN()+(-1), 1)), 2)</f>
        <v>3.53</v>
      </c>
    </row>
    <row r="21" spans="1:8" ht="13.50" thickBot="1" customHeight="1">
      <c r="A21" s="14" t="s">
        <v>47</v>
      </c>
      <c r="B21" s="14"/>
      <c r="C21" s="14"/>
      <c r="D21" s="14" t="s">
        <v>48</v>
      </c>
      <c r="E21" s="15">
        <v>0.082</v>
      </c>
      <c r="F21" s="16" t="s">
        <v>49</v>
      </c>
      <c r="G21" s="17">
        <v>27.32</v>
      </c>
      <c r="H21" s="17">
        <f ca="1">ROUND(INDIRECT(ADDRESS(ROW()+(0), COLUMN()+(-3), 1))*INDIRECT(ADDRESS(ROW()+(0), COLUMN()+(-1), 1)), 2)</f>
        <v>2.24</v>
      </c>
    </row>
    <row r="22" spans="1:8" ht="13.50" thickBot="1" customHeight="1">
      <c r="A22" s="14" t="s">
        <v>50</v>
      </c>
      <c r="B22" s="14"/>
      <c r="C22" s="14"/>
      <c r="D22" s="14" t="s">
        <v>51</v>
      </c>
      <c r="E22" s="15">
        <v>0.1</v>
      </c>
      <c r="F22" s="16" t="s">
        <v>52</v>
      </c>
      <c r="G22" s="17">
        <v>30.72</v>
      </c>
      <c r="H22" s="17">
        <f ca="1">ROUND(INDIRECT(ADDRESS(ROW()+(0), COLUMN()+(-3), 1))*INDIRECT(ADDRESS(ROW()+(0), COLUMN()+(-1), 1)), 2)</f>
        <v>3.07</v>
      </c>
    </row>
    <row r="23" spans="1:8" ht="13.50" thickBot="1" customHeight="1">
      <c r="A23" s="14" t="s">
        <v>53</v>
      </c>
      <c r="B23" s="14"/>
      <c r="C23" s="14"/>
      <c r="D23" s="14" t="s">
        <v>54</v>
      </c>
      <c r="E23" s="15">
        <v>0.1</v>
      </c>
      <c r="F23" s="16" t="s">
        <v>55</v>
      </c>
      <c r="G23" s="17">
        <v>27.32</v>
      </c>
      <c r="H23" s="17">
        <f ca="1">ROUND(INDIRECT(ADDRESS(ROW()+(0), COLUMN()+(-3), 1))*INDIRECT(ADDRESS(ROW()+(0), COLUMN()+(-1), 1)), 2)</f>
        <v>2.73</v>
      </c>
    </row>
    <row r="24" spans="1:8" ht="13.50" thickBot="1" customHeight="1">
      <c r="A24" s="14" t="s">
        <v>56</v>
      </c>
      <c r="B24" s="14"/>
      <c r="C24" s="14"/>
      <c r="D24" s="14" t="s">
        <v>57</v>
      </c>
      <c r="E24" s="15">
        <v>0.013</v>
      </c>
      <c r="F24" s="16" t="s">
        <v>58</v>
      </c>
      <c r="G24" s="17">
        <v>30.72</v>
      </c>
      <c r="H24" s="17">
        <f ca="1">ROUND(INDIRECT(ADDRESS(ROW()+(0), COLUMN()+(-3), 1))*INDIRECT(ADDRESS(ROW()+(0), COLUMN()+(-1), 1)), 2)</f>
        <v>0.4</v>
      </c>
    </row>
    <row r="25" spans="1:8" ht="13.50" thickBot="1" customHeight="1">
      <c r="A25" s="14" t="s">
        <v>59</v>
      </c>
      <c r="B25" s="14"/>
      <c r="C25" s="14"/>
      <c r="D25" s="14" t="s">
        <v>60</v>
      </c>
      <c r="E25" s="15">
        <v>0.011</v>
      </c>
      <c r="F25" s="16" t="s">
        <v>61</v>
      </c>
      <c r="G25" s="17">
        <v>27.32</v>
      </c>
      <c r="H25" s="17">
        <f ca="1">ROUND(INDIRECT(ADDRESS(ROW()+(0), COLUMN()+(-3), 1))*INDIRECT(ADDRESS(ROW()+(0), COLUMN()+(-1), 1)), 2)</f>
        <v>0.3</v>
      </c>
    </row>
    <row r="26" spans="1:8" ht="13.50" thickBot="1" customHeight="1">
      <c r="A26" s="14" t="s">
        <v>62</v>
      </c>
      <c r="B26" s="14"/>
      <c r="C26" s="14"/>
      <c r="D26" s="14" t="s">
        <v>63</v>
      </c>
      <c r="E26" s="15">
        <v>0.208</v>
      </c>
      <c r="F26" s="16" t="s">
        <v>64</v>
      </c>
      <c r="G26" s="17">
        <v>30.72</v>
      </c>
      <c r="H26" s="17">
        <f ca="1">ROUND(INDIRECT(ADDRESS(ROW()+(0), COLUMN()+(-3), 1))*INDIRECT(ADDRESS(ROW()+(0), COLUMN()+(-1), 1)), 2)</f>
        <v>6.39</v>
      </c>
    </row>
    <row r="27" spans="1:8" ht="13.50" thickBot="1" customHeight="1">
      <c r="A27" s="14" t="s">
        <v>65</v>
      </c>
      <c r="B27" s="14"/>
      <c r="C27" s="14"/>
      <c r="D27" s="18" t="s">
        <v>66</v>
      </c>
      <c r="E27" s="19">
        <v>0.234</v>
      </c>
      <c r="F27" s="20" t="s">
        <v>67</v>
      </c>
      <c r="G27" s="21">
        <v>27.32</v>
      </c>
      <c r="H27" s="21">
        <f ca="1">ROUND(INDIRECT(ADDRESS(ROW()+(0), COLUMN()+(-3), 1))*INDIRECT(ADDRESS(ROW()+(0), COLUMN()+(-1), 1)), 2)</f>
        <v>6.39</v>
      </c>
    </row>
    <row r="28" spans="1:8" ht="13.50" thickBot="1" customHeight="1">
      <c r="A28" s="18"/>
      <c r="B28" s="18"/>
      <c r="C28" s="18"/>
      <c r="D28" s="5" t="s">
        <v>68</v>
      </c>
      <c r="E28" s="22">
        <v>2</v>
      </c>
      <c r="F28" s="23" t="s">
        <v>69</v>
      </c>
      <c r="G2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 2)</f>
        <v>43.77</v>
      </c>
      <c r="H28" s="24">
        <f ca="1">ROUND(INDIRECT(ADDRESS(ROW()+(0), COLUMN()+(-3), 1))*INDIRECT(ADDRESS(ROW()+(0), COLUMN()+(-1), 1))/100, 2)</f>
        <v>0.88</v>
      </c>
    </row>
    <row r="29" spans="1:8" ht="13.50" thickBot="1" customHeight="1">
      <c r="A29" s="25" t="s">
        <v>70</v>
      </c>
      <c r="B29" s="25"/>
      <c r="C29" s="25"/>
      <c r="D29" s="26"/>
      <c r="E29" s="26"/>
      <c r="F29" s="27"/>
      <c r="G29" s="25" t="s">
        <v>71</v>
      </c>
      <c r="H2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 2)</f>
        <v>44.65</v>
      </c>
    </row>
  </sheetData>
  <mergeCells count="2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C22"/>
    <mergeCell ref="A23:C23"/>
    <mergeCell ref="A24:C24"/>
    <mergeCell ref="A25:C25"/>
    <mergeCell ref="A26:C26"/>
    <mergeCell ref="A27:C27"/>
    <mergeCell ref="A28:C28"/>
    <mergeCell ref="A29:E29"/>
  </mergeCells>
  <pageMargins left="0.147638" right="0.147638" top="0.206693" bottom="0.206693" header="0.0" footer="0.0"/>
  <pageSetup paperSize="9" orientation="portrait"/>
  <rowBreaks count="0" manualBreakCount="0">
    </rowBreaks>
</worksheet>
</file>