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<sst xmlns="http://schemas.openxmlformats.org/spreadsheetml/2006/main" count="81" uniqueCount="81">
  <si>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</si>
  <si>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GPO020</t>
  </si>
  <si>
    <t xml:space="preserve">m²</t>
  </si>
  <si>
    <t xml:space="preserve">Plancher sur poutrelles et panneau structural en bois.</t>
  </si>
  <si>
    <r>
      <rPr>
        <sz val="8.25"/>
        <color rgb="FF000000"/>
        <rFont val="Arial"/>
        <family val="2"/>
      </rPr>
      <t xml:space="preserve">Plancher traditionnel avec un entraxe de 60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panneaux de particules de bois, type NF Extérieur CTB-H et bords droits, de 18 mm d'épaisseur, fixé avec vis à tête fraisée, d'acier au carbone; membrane d'étanchéité bicouche de 5 mm d'épaisseur, constituée d'une membrane supérieure asphaltique phono-absorbant et une membrane inférieure en feutre de polyester, scellée avec ruban autoadhésif, en polyéthylène, avec adhésif acrylique sans dissolvants, armature en polyéthylène et couche de séparation en papier siliconé, de 0,34 mm d'épaisseur et 60 mm de largeur, désolidarisation avec bande périmétrique autoadhésive désolidarisante, en mousse de polyéthylène à cellules fermées, de 4 mm d'épaisseur et de 150 mm de largeur, de couleur grise, et treillis soudé PAF C 200x200 mm en acier Fe E 500, en couche de compression de 4 cm d'épaisseur de béton léger LC35/38 (XC1(F)+ XF3(F); D12; S2; Cl 0,2; D1,4) prêt à l'emploi, et coulage à la benne; étaiement et désétaiement des poutrelles. Comprend connecteurs pour plancher en bois et en béton,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</si>
  <si>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</si>
  <si>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</si>
  <si>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</si>
  <si>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</si>
  <si>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</si>
  <si>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</si>
  <si>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</si>
  <si>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</si>
  <si>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</si>
  <si>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</si>
  <si>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</si>
  <si>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</si>
  <si>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</si>
  <si>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</si>
  <si>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</si>
  <si>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</si>
  <si>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</si>
  <si>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</si>
  <si>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mt07tdm010i</t>
  </si>
  <si>
    <t xml:space="preserve">Panneau de particules de bois, type NF Extérieur CTB-H et bords droits, de 18 mm d'épaisseur, classe P5 selon NF EN 312, classe E1 en émission de formaldéhyde.</t>
  </si>
  <si>
    <t xml:space="preserve">m²</t>
  </si>
  <si>
    <t xml:space="preserve">mt07emr118lb</t>
  </si>
  <si>
    <t xml:space="preserve">Vis à tête fraisée, de 6 mm de diamètre et 120 mm de longueur, d'acier au carbone, avec traitement superficiel à base de résine époxy, pour les classes de service 1, 2 et 3 selon NF EN 1995-1-1.</t>
  </si>
  <si>
    <t xml:space="preserve">U</t>
  </si>
  <si>
    <t xml:space="preserve">mt15pdr030a</t>
  </si>
  <si>
    <t xml:space="preserve">Membrane d'étanchéité bicouche de 5 mm d'épaisseur, constituée d'une membrane supérieure asphaltique phono-absorbant et une membrane inférieure en feutre de polyester.</t>
  </si>
  <si>
    <t xml:space="preserve">m²</t>
  </si>
  <si>
    <t xml:space="preserve">mt15pdr050c</t>
  </si>
  <si>
    <t xml:space="preserve">Ruban autoadhésif, en polyéthylène, avec adhésif acrylique sans dissolvants, armature en polyéthylène et couche de séparation en papier siliconé, de 0,34 mm d'épaisseur et 60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</si>
  <si>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</si>
  <si>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mt16pdr030a</t>
  </si>
  <si>
    <t xml:space="preserve">Bande périmétrique autoadhésive désolidarisante, en mousse de polyéthylène à cellules fermées, de 4 mm d'épaisseur et de 150 mm de largeur, de couleur grise.</t>
  </si>
  <si>
    <t xml:space="preserve">m</t>
  </si>
  <si>
    <t xml:space="preserve">mt07emr200a</t>
  </si>
  <si>
    <t xml:space="preserve">Vis d'acier galvanisé qualité 6.8 selon NF EN ISO 898-1, type M-7,5, de tête hexagonale et filetage métrique total selon DIN 931 et NF EN ISO 4014, de 7,5 mm de diamètre et 155 mm de longueur, avec anneau de fin de course, pour son utilisation comme connecteurs dans les planchers en bois et en béton.</t>
  </si>
  <si>
    <t xml:space="preserve">U</t>
  </si>
  <si>
    <t xml:space="preserve">mt07aco020m</t>
  </si>
  <si>
    <t xml:space="preserve">Séparateur homologué pour treillis soudé.</t>
  </si>
  <si>
    <t xml:space="preserve">U</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</si>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</sst>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v>
      </c>
      <c r="F12" s="16" t="s">
        <v>22</v>
      </c>
      <c r="G12" s="17">
        <v>325</v>
      </c>
      <c r="H12" s="17">
        <f ca="1">ROUND(INDIRECT(ADDRESS(ROW()+(0), COLUMN()+(-3), 1))*INDIRECT(ADDRESS(ROW()+(0), COLUMN()+(-1), 1)), 2)</f>
        <v>3.25</v>
      </c>
    </row>
    <row r="13" spans="1:8" ht="24.00" thickBot="1" customHeight="1">
      <c r="A13" s="14" t="s">
        <v>23</v>
      </c>
      <c r="B13" s="14"/>
      <c r="C13" s="14"/>
      <c r="D13" s="14" t="s">
        <v>24</v>
      </c>
      <c r="E13" s="15">
        <v>1.05</v>
      </c>
      <c r="F13" s="16" t="s">
        <v>25</v>
      </c>
      <c r="G13" s="17">
        <v>11.9</v>
      </c>
      <c r="H13" s="17">
        <f ca="1">ROUND(INDIRECT(ADDRESS(ROW()+(0), COLUMN()+(-3), 1))*INDIRECT(ADDRESS(ROW()+(0), COLUMN()+(-1), 1)), 2)</f>
        <v>12.5</v>
      </c>
    </row>
    <row r="14" spans="1:8" ht="34.50" thickBot="1" customHeight="1">
      <c r="A14" s="14" t="s">
        <v>26</v>
      </c>
      <c r="B14" s="14"/>
      <c r="C14" s="14"/>
      <c r="D14" s="14" t="s">
        <v>27</v>
      </c>
      <c r="E14" s="15">
        <v>9</v>
      </c>
      <c r="F14" s="16" t="s">
        <v>28</v>
      </c>
      <c r="G14" s="17">
        <v>0.58</v>
      </c>
      <c r="H14" s="17">
        <f ca="1">ROUND(INDIRECT(ADDRESS(ROW()+(0), COLUMN()+(-3), 1))*INDIRECT(ADDRESS(ROW()+(0), COLUMN()+(-1), 1)), 2)</f>
        <v>5.22</v>
      </c>
    </row>
    <row r="15" spans="1:8" ht="34.50" thickBot="1" customHeight="1">
      <c r="A15" s="14" t="s">
        <v>29</v>
      </c>
      <c r="B15" s="14"/>
      <c r="C15" s="14"/>
      <c r="D15" s="14" t="s">
        <v>30</v>
      </c>
      <c r="E15" s="15">
        <v>1.05</v>
      </c>
      <c r="F15" s="16" t="s">
        <v>31</v>
      </c>
      <c r="G15" s="17">
        <v>19.35</v>
      </c>
      <c r="H15" s="17">
        <f ca="1">ROUND(INDIRECT(ADDRESS(ROW()+(0), COLUMN()+(-3), 1))*INDIRECT(ADDRESS(ROW()+(0), COLUMN()+(-1), 1)), 2)</f>
        <v>20.32</v>
      </c>
    </row>
    <row r="16" spans="1:8" ht="55.50" thickBot="1" customHeight="1">
      <c r="A16" s="14" t="s">
        <v>32</v>
      </c>
      <c r="B16" s="14"/>
      <c r="C16" s="14"/>
      <c r="D16" s="14" t="s">
        <v>33</v>
      </c>
      <c r="E16" s="15">
        <v>0.5</v>
      </c>
      <c r="F16" s="16" t="s">
        <v>34</v>
      </c>
      <c r="G16" s="17">
        <v>1.53</v>
      </c>
      <c r="H16" s="17">
        <f ca="1">ROUND(INDIRECT(ADDRESS(ROW()+(0), COLUMN()+(-3), 1))*INDIRECT(ADDRESS(ROW()+(0), COLUMN()+(-1), 1)), 2)</f>
        <v>0.77</v>
      </c>
    </row>
    <row r="17" spans="1:8" ht="24.00" thickBot="1" customHeight="1">
      <c r="A17" s="14" t="s">
        <v>35</v>
      </c>
      <c r="B17" s="14"/>
      <c r="C17" s="14"/>
      <c r="D17" s="14" t="s">
        <v>36</v>
      </c>
      <c r="E17" s="15">
        <v>1</v>
      </c>
      <c r="F17" s="16" t="s">
        <v>37</v>
      </c>
      <c r="G17" s="17">
        <v>2.66</v>
      </c>
      <c r="H17" s="17">
        <f ca="1">ROUND(INDIRECT(ADDRESS(ROW()+(0), COLUMN()+(-3), 1))*INDIRECT(ADDRESS(ROW()+(0), COLUMN()+(-1), 1)), 2)</f>
        <v>2.66</v>
      </c>
    </row>
    <row r="18" spans="1:8" ht="45.00" thickBot="1" customHeight="1">
      <c r="A18" s="14" t="s">
        <v>38</v>
      </c>
      <c r="B18" s="14"/>
      <c r="C18" s="14"/>
      <c r="D18" s="14" t="s">
        <v>39</v>
      </c>
      <c r="E18" s="15">
        <v>6.1</v>
      </c>
      <c r="F18" s="16" t="s">
        <v>40</v>
      </c>
      <c r="G18" s="17">
        <v>2.32</v>
      </c>
      <c r="H18" s="17">
        <f ca="1">ROUND(INDIRECT(ADDRESS(ROW()+(0), COLUMN()+(-3), 1))*INDIRECT(ADDRESS(ROW()+(0), COLUMN()+(-1), 1)), 2)</f>
        <v>14.15</v>
      </c>
    </row>
    <row r="19" spans="1:8" ht="13.50" thickBot="1" customHeight="1">
      <c r="A19" s="14" t="s">
        <v>41</v>
      </c>
      <c r="B19" s="14"/>
      <c r="C19" s="14"/>
      <c r="D19" s="14" t="s">
        <v>42</v>
      </c>
      <c r="E19" s="15">
        <v>2</v>
      </c>
      <c r="F19" s="16" t="s">
        <v>43</v>
      </c>
      <c r="G19" s="17">
        <v>0.09</v>
      </c>
      <c r="H19" s="17">
        <f ca="1">ROUND(INDIRECT(ADDRESS(ROW()+(0), COLUMN()+(-3), 1))*INDIRECT(ADDRESS(ROW()+(0), COLUMN()+(-1), 1)), 2)</f>
        <v>0.18</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0.017</v>
      </c>
      <c r="F21" s="16" t="s">
        <v>49</v>
      </c>
      <c r="G21" s="17">
        <v>1.5</v>
      </c>
      <c r="H21" s="17">
        <f ca="1">ROUND(INDIRECT(ADDRESS(ROW()+(0), COLUMN()+(-3), 1))*INDIRECT(ADDRESS(ROW()+(0), COLUMN()+(-1), 1)), 2)</f>
        <v>0.03</v>
      </c>
    </row>
    <row r="22" spans="1:8" ht="24.00" thickBot="1" customHeight="1">
      <c r="A22" s="14" t="s">
        <v>50</v>
      </c>
      <c r="B22" s="14"/>
      <c r="C22" s="14"/>
      <c r="D22" s="14" t="s">
        <v>51</v>
      </c>
      <c r="E22" s="15">
        <v>0.042</v>
      </c>
      <c r="F22" s="16" t="s">
        <v>52</v>
      </c>
      <c r="G22" s="17">
        <v>213.66</v>
      </c>
      <c r="H22" s="17">
        <f ca="1">ROUND(INDIRECT(ADDRESS(ROW()+(0), COLUMN()+(-3), 1))*INDIRECT(ADDRESS(ROW()+(0), COLUMN()+(-1), 1)), 2)</f>
        <v>8.97</v>
      </c>
    </row>
    <row r="23" spans="1:8" ht="13.50" thickBot="1" customHeight="1">
      <c r="A23" s="14" t="s">
        <v>53</v>
      </c>
      <c r="B23" s="14"/>
      <c r="C23" s="14"/>
      <c r="D23" s="14" t="s">
        <v>54</v>
      </c>
      <c r="E23" s="15">
        <v>0.619</v>
      </c>
      <c r="F23" s="16" t="s">
        <v>55</v>
      </c>
      <c r="G23" s="17">
        <v>30.72</v>
      </c>
      <c r="H23" s="17">
        <f ca="1">ROUND(INDIRECT(ADDRESS(ROW()+(0), COLUMN()+(-3), 1))*INDIRECT(ADDRESS(ROW()+(0), COLUMN()+(-1), 1)), 2)</f>
        <v>19.02</v>
      </c>
    </row>
    <row r="24" spans="1:8" ht="13.50" thickBot="1" customHeight="1">
      <c r="A24" s="14" t="s">
        <v>56</v>
      </c>
      <c r="B24" s="14"/>
      <c r="C24" s="14"/>
      <c r="D24" s="14" t="s">
        <v>57</v>
      </c>
      <c r="E24" s="15">
        <v>0.207</v>
      </c>
      <c r="F24" s="16" t="s">
        <v>58</v>
      </c>
      <c r="G24" s="17">
        <v>27.32</v>
      </c>
      <c r="H24" s="17">
        <f ca="1">ROUND(INDIRECT(ADDRESS(ROW()+(0), COLUMN()+(-3), 1))*INDIRECT(ADDRESS(ROW()+(0), COLUMN()+(-1), 1)), 2)</f>
        <v>5.66</v>
      </c>
    </row>
    <row r="25" spans="1:8" ht="13.50" thickBot="1" customHeight="1">
      <c r="A25" s="14" t="s">
        <v>59</v>
      </c>
      <c r="B25" s="14"/>
      <c r="C25" s="14"/>
      <c r="D25" s="14" t="s">
        <v>60</v>
      </c>
      <c r="E25" s="15">
        <v>0.1</v>
      </c>
      <c r="F25" s="16" t="s">
        <v>61</v>
      </c>
      <c r="G25" s="17">
        <v>30.72</v>
      </c>
      <c r="H25" s="17">
        <f ca="1">ROUND(INDIRECT(ADDRESS(ROW()+(0), COLUMN()+(-3), 1))*INDIRECT(ADDRESS(ROW()+(0), COLUMN()+(-1), 1)), 2)</f>
        <v>3.07</v>
      </c>
    </row>
    <row r="26" spans="1:8" ht="13.50" thickBot="1" customHeight="1">
      <c r="A26" s="14" t="s">
        <v>62</v>
      </c>
      <c r="B26" s="14"/>
      <c r="C26" s="14"/>
      <c r="D26" s="14" t="s">
        <v>63</v>
      </c>
      <c r="E26" s="15">
        <v>0.1</v>
      </c>
      <c r="F26" s="16" t="s">
        <v>64</v>
      </c>
      <c r="G26" s="17">
        <v>27.32</v>
      </c>
      <c r="H26" s="17">
        <f ca="1">ROUND(INDIRECT(ADDRESS(ROW()+(0), COLUMN()+(-3), 1))*INDIRECT(ADDRESS(ROW()+(0), COLUMN()+(-1), 1)), 2)</f>
        <v>2.73</v>
      </c>
    </row>
    <row r="27" spans="1:8" ht="13.50" thickBot="1" customHeight="1">
      <c r="A27" s="14" t="s">
        <v>65</v>
      </c>
      <c r="B27" s="14"/>
      <c r="C27" s="14"/>
      <c r="D27" s="14" t="s">
        <v>66</v>
      </c>
      <c r="E27" s="15">
        <v>0.023</v>
      </c>
      <c r="F27" s="16" t="s">
        <v>67</v>
      </c>
      <c r="G27" s="17">
        <v>30.72</v>
      </c>
      <c r="H27" s="17">
        <f ca="1">ROUND(INDIRECT(ADDRESS(ROW()+(0), COLUMN()+(-3), 1))*INDIRECT(ADDRESS(ROW()+(0), COLUMN()+(-1), 1)), 2)</f>
        <v>0.71</v>
      </c>
    </row>
    <row r="28" spans="1:8" ht="13.50" thickBot="1" customHeight="1">
      <c r="A28" s="14" t="s">
        <v>68</v>
      </c>
      <c r="B28" s="14"/>
      <c r="C28" s="14"/>
      <c r="D28" s="14" t="s">
        <v>69</v>
      </c>
      <c r="E28" s="15">
        <v>0.023</v>
      </c>
      <c r="F28" s="16" t="s">
        <v>70</v>
      </c>
      <c r="G28" s="17">
        <v>27.32</v>
      </c>
      <c r="H28" s="17">
        <f ca="1">ROUND(INDIRECT(ADDRESS(ROW()+(0), COLUMN()+(-3), 1))*INDIRECT(ADDRESS(ROW()+(0), COLUMN()+(-1), 1)), 2)</f>
        <v>0.63</v>
      </c>
    </row>
    <row r="29" spans="1:8" ht="13.50" thickBot="1" customHeight="1">
      <c r="A29" s="14" t="s">
        <v>71</v>
      </c>
      <c r="B29" s="14"/>
      <c r="C29" s="14"/>
      <c r="D29" s="14" t="s">
        <v>72</v>
      </c>
      <c r="E29" s="15">
        <v>0.008</v>
      </c>
      <c r="F29" s="16" t="s">
        <v>73</v>
      </c>
      <c r="G29" s="17">
        <v>30.72</v>
      </c>
      <c r="H29" s="17">
        <f ca="1">ROUND(INDIRECT(ADDRESS(ROW()+(0), COLUMN()+(-3), 1))*INDIRECT(ADDRESS(ROW()+(0), COLUMN()+(-1), 1)), 2)</f>
        <v>0.25</v>
      </c>
    </row>
    <row r="30" spans="1:8" ht="13.50" thickBot="1" customHeight="1">
      <c r="A30" s="14" t="s">
        <v>74</v>
      </c>
      <c r="B30" s="14"/>
      <c r="C30" s="14"/>
      <c r="D30" s="18" t="s">
        <v>75</v>
      </c>
      <c r="E30" s="19">
        <v>0.034</v>
      </c>
      <c r="F30" s="20" t="s">
        <v>76</v>
      </c>
      <c r="G30" s="21">
        <v>27.32</v>
      </c>
      <c r="H30" s="21">
        <f ca="1">ROUND(INDIRECT(ADDRESS(ROW()+(0), COLUMN()+(-3), 1))*INDIRECT(ADDRESS(ROW()+(0), COLUMN()+(-1), 1)), 2)</f>
        <v>0.93</v>
      </c>
    </row>
    <row r="31" spans="1:8" ht="13.50" thickBot="1" customHeight="1">
      <c r="A31" s="18"/>
      <c r="B31" s="18"/>
      <c r="C31" s="18"/>
      <c r="D31" s="5" t="s">
        <v>77</v>
      </c>
      <c r="E31" s="22">
        <v>2</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105.28</v>
      </c>
      <c r="H31" s="24">
        <f ca="1">ROUND(INDIRECT(ADDRESS(ROW()+(0), COLUMN()+(-3), 1))*INDIRECT(ADDRESS(ROW()+(0), COLUMN()+(-1), 1))/100, 2)</f>
        <v>2.11</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107.39</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