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<sst xmlns="http://schemas.openxmlformats.org/spreadsheetml/2006/main" count="66" uniqueCount="66">
  <si>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</si>
  <si>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</si>
  <si>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</si>
  <si>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</si>
  <si>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23 = 18+5 cm d'épaisseur, composé de: poutrelles en acier laminé à chaud NF EN 10025 S275JR, en profilés simples, IPE 100; entrevous en terre cuite, 60x25x18 cm; dalle de compression en béton armé de 5 cm d'épaisseur, réalisée avec béton C25/30 (XC1(F); D10; S3; Cl 0,4) prêt à l'emploi, et coulage à la benne, volume de béton 0,08 m³/m², acier Fe E 500 en zone de renfort aux moments négatifs, quantité 1,8 kg/m³, et treillis soudé PAF R 200x300 mm en acier Fe E 500, comme armature de répartition; montage et démontage du système de coffrage. Le prix comprend le ferraillage de l'armature (coupe, façonnage et assemblage des éléments) sur l'aire de ferraillage en chantier,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</si>
  <si>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</si>
  <si>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</si>
  <si>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</si>
  <si>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</si>
  <si>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</si>
  <si>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</si>
  <si>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</si>
  <si>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</si>
  <si>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</si>
  <si>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mt07bce010d</t>
  </si>
  <si>
    <t xml:space="preserve">Entrevous en terre cuite, 60x25x18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</si>
  <si>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</si>
  <si>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</si>
  <si>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</si>
  <si>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</si>
  <si>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mt07aco050c</t>
  </si>
  <si>
    <t xml:space="preserve">Barres en acier haute adhérence, Fe E 500, fourni sur chantier en barres brutes, de divers diamètres.</t>
  </si>
  <si>
    <t xml:space="preserve">kg</t>
  </si>
  <si>
    <t xml:space="preserve">mt08var050</t>
  </si>
  <si>
    <t xml:space="preserve">Fil de fer galvanisé pour attacher, de 1,30 mm de diamètre.</t>
  </si>
  <si>
    <t xml:space="preserve">kg</t>
  </si>
  <si>
    <t xml:space="preserve">mt07ame030abh</t>
  </si>
  <si>
    <t xml:space="preserve">Treillis soudé PAF R 200x300 mm, avec fils de fer longitudinaux de 4,5 mm de diamètre et fils de fer transversaux de 4,5 mm de diamètre, acier Fe E 500, selon NF A35-024.</t>
  </si>
  <si>
    <t xml:space="preserve">m²</t>
  </si>
  <si>
    <t xml:space="preserve">mt10haf030fOEc</t>
  </si>
  <si>
    <t xml:space="preserve">Béton C25/30 (XC1(F); D10; S3;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</si>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</sst>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1.55</v>
      </c>
      <c r="G10" s="17">
        <f ca="1">ROUND(INDIRECT(ADDRESS(ROW()+(0), COLUMN()+(-3), 1))*INDIRECT(ADDRESS(ROW()+(0), COLUMN()+(-1), 1)), 2)</f>
        <v>9.3</v>
      </c>
    </row>
    <row r="11" spans="1:7" ht="34.50" thickBot="1" customHeight="1">
      <c r="A11" s="14" t="s">
        <v>17</v>
      </c>
      <c r="B11" s="14"/>
      <c r="C11" s="14" t="s">
        <v>18</v>
      </c>
      <c r="D11" s="15">
        <v>13.365</v>
      </c>
      <c r="E11" s="16" t="s">
        <v>19</v>
      </c>
      <c r="F11" s="17">
        <v>1.92</v>
      </c>
      <c r="G11" s="17">
        <f ca="1">ROUND(INDIRECT(ADDRESS(ROW()+(0), COLUMN()+(-3), 1))*INDIRECT(ADDRESS(ROW()+(0), COLUMN()+(-1), 1)), 2)</f>
        <v>25.66</v>
      </c>
    </row>
    <row r="12" spans="1:7" ht="24.00" thickBot="1" customHeight="1">
      <c r="A12" s="14" t="s">
        <v>20</v>
      </c>
      <c r="B12" s="14"/>
      <c r="C12" s="14" t="s">
        <v>21</v>
      </c>
      <c r="D12" s="15">
        <v>1.8</v>
      </c>
      <c r="E12" s="16" t="s">
        <v>22</v>
      </c>
      <c r="F12" s="17">
        <v>2</v>
      </c>
      <c r="G12" s="17">
        <f ca="1">ROUND(INDIRECT(ADDRESS(ROW()+(0), COLUMN()+(-3), 1))*INDIRECT(ADDRESS(ROW()+(0), COLUMN()+(-1), 1)), 2)</f>
        <v>3.6</v>
      </c>
    </row>
    <row r="13" spans="1:7" ht="13.50" thickBot="1" customHeight="1">
      <c r="A13" s="14" t="s">
        <v>23</v>
      </c>
      <c r="B13" s="14"/>
      <c r="C13" s="14" t="s">
        <v>24</v>
      </c>
      <c r="D13" s="15">
        <v>0.022</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2.8</v>
      </c>
      <c r="G14" s="17">
        <f ca="1">ROUND(INDIRECT(ADDRESS(ROW()+(0), COLUMN()+(-3), 1))*INDIRECT(ADDRESS(ROW()+(0), COLUMN()+(-1), 1)), 2)</f>
        <v>3.08</v>
      </c>
    </row>
    <row r="15" spans="1:7" ht="13.50" thickBot="1" customHeight="1">
      <c r="A15" s="14" t="s">
        <v>29</v>
      </c>
      <c r="B15" s="14"/>
      <c r="C15" s="14" t="s">
        <v>30</v>
      </c>
      <c r="D15" s="15">
        <v>0.08</v>
      </c>
      <c r="E15" s="16" t="s">
        <v>31</v>
      </c>
      <c r="F15" s="17">
        <v>144.97</v>
      </c>
      <c r="G15" s="17">
        <f ca="1">ROUND(INDIRECT(ADDRESS(ROW()+(0), COLUMN()+(-3), 1))*INDIRECT(ADDRESS(ROW()+(0), COLUMN()+(-1), 1)), 2)</f>
        <v>11.6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0.044</v>
      </c>
      <c r="E22" s="16" t="s">
        <v>52</v>
      </c>
      <c r="F22" s="17">
        <v>30.72</v>
      </c>
      <c r="G22" s="17">
        <f ca="1">ROUND(INDIRECT(ADDRESS(ROW()+(0), COLUMN()+(-3), 1))*INDIRECT(ADDRESS(ROW()+(0), COLUMN()+(-1), 1)), 2)</f>
        <v>1.35</v>
      </c>
    </row>
    <row r="23" spans="1:7" ht="13.50" thickBot="1" customHeight="1">
      <c r="A23" s="14" t="s">
        <v>53</v>
      </c>
      <c r="B23" s="14"/>
      <c r="C23" s="14" t="s">
        <v>54</v>
      </c>
      <c r="D23" s="15">
        <v>0.046</v>
      </c>
      <c r="E23" s="16" t="s">
        <v>55</v>
      </c>
      <c r="F23" s="17">
        <v>27.32</v>
      </c>
      <c r="G23" s="17">
        <f ca="1">ROUND(INDIRECT(ADDRESS(ROW()+(0), COLUMN()+(-3), 1))*INDIRECT(ADDRESS(ROW()+(0), COLUMN()+(-1), 1)), 2)</f>
        <v>1.26</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77.87</v>
      </c>
      <c r="G26" s="24">
        <f ca="1">ROUND(INDIRECT(ADDRESS(ROW()+(0), COLUMN()+(-3), 1))*INDIRECT(ADDRESS(ROW()+(0), COLUMN()+(-1), 1))/100, 2)</f>
        <v>1.56</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79.43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