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<sst xmlns="http://schemas.openxmlformats.org/spreadsheetml/2006/main" count="33" uniqueCount="33">
  <si>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</si>
  <si>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GMP020</t>
  </si>
  <si>
    <t xml:space="preserve">m³</t>
  </si>
  <si>
    <t xml:space="preserve">Mur de pierres de taille.</t>
  </si>
  <si>
    <r>
      <rPr>
        <sz val="8.25"/>
        <color rgb="FF000000"/>
        <rFont val="Arial"/>
        <family val="2"/>
      </rPr>
      <t xml:space="preserve">Mur porteur en pierre de taille réalisé avec parpaings en pierre calcaire avec finition bouchardée dans la face visible, avec les faces taillées en atelier, pose les unes sur les autres avec interposition de mortier de chaux industriel, couleur Noir, M-15, fourni en sacs,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</si>
  <si>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</si>
  <si>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</si>
  <si>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</si>
  <si>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</si>
  <si>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</si>
  <si>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</si>
  <si>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mt06pil020b</t>
  </si>
  <si>
    <t xml:space="preserve">Pierre de taille calcaire, réalisée avec des parpaings: pierres taillées en forme de parallélépipède et de dimensions minimales approximatives 40x22x18 cm.</t>
  </si>
  <si>
    <t xml:space="preserve">m³</t>
  </si>
  <si>
    <t xml:space="preserve">mt08aaa010a</t>
  </si>
  <si>
    <t xml:space="preserve">Eau.</t>
  </si>
  <si>
    <t xml:space="preserve">m³</t>
  </si>
  <si>
    <t xml:space="preserve">mt09mcu010anh</t>
  </si>
  <si>
    <t xml:space="preserve">Mortier industriel pour maçonnerie, de chaux, couleur Noir, catégorie M-15 (résistance à la compression 15 N/mm²), composé de chaux hydraulique naturelle, type NHL 5, selon NF EN 459-1 et granulats siliceux sélectionnés, fourni en sacs, selon NF EN 998-2.</t>
  </si>
  <si>
    <t xml:space="preserve">t</t>
  </si>
  <si>
    <t xml:space="preserve">mq04cab010a</t>
  </si>
  <si>
    <t xml:space="preserve">Camion à benne basculante de 8 t de charge, de 132 kW.</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</si>
  <si>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</si>
  <si>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</si>
  <si>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</si>
  <si>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</si>
  <si>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</si>
  <si>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</si>
  <si>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</si>
  <si>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</si>
  <si>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</si>
  <si>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107,50€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</si>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</sst>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5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687.18</v>
      </c>
      <c r="G9" s="13">
        <f ca="1">ROUND(INDIRECT(ADDRESS(ROW()+(0), COLUMN()+(-3), 1))*INDIRECT(ADDRESS(ROW()+(0), COLUMN()+(-1), 1)), 2)</f>
        <v>721.54</v>
      </c>
    </row>
    <row r="10" spans="1:7" ht="13.50" thickBot="1" customHeight="1">
      <c r="A10" s="14" t="s">
        <v>14</v>
      </c>
      <c r="B10" s="14"/>
      <c r="C10" s="14" t="s">
        <v>15</v>
      </c>
      <c r="D10" s="15">
        <v>0.051</v>
      </c>
      <c r="E10" s="16" t="s">
        <v>16</v>
      </c>
      <c r="F10" s="17">
        <v>1.5</v>
      </c>
      <c r="G10" s="17">
        <f ca="1">ROUND(INDIRECT(ADDRESS(ROW()+(0), COLUMN()+(-3), 1))*INDIRECT(ADDRESS(ROW()+(0), COLUMN()+(-1), 1)), 2)</f>
        <v>0.08</v>
      </c>
    </row>
    <row r="11" spans="1:7" ht="34.50" thickBot="1" customHeight="1">
      <c r="A11" s="14" t="s">
        <v>17</v>
      </c>
      <c r="B11" s="14"/>
      <c r="C11" s="14" t="s">
        <v>18</v>
      </c>
      <c r="D11" s="15">
        <v>0.282</v>
      </c>
      <c r="E11" s="16" t="s">
        <v>19</v>
      </c>
      <c r="F11" s="17">
        <v>475.3</v>
      </c>
      <c r="G11" s="17">
        <f ca="1">ROUND(INDIRECT(ADDRESS(ROW()+(0), COLUMN()+(-3), 1))*INDIRECT(ADDRESS(ROW()+(0), COLUMN()+(-1), 1)), 2)</f>
        <v>134.03</v>
      </c>
    </row>
    <row r="12" spans="1:7" ht="13.50" thickBot="1" customHeight="1">
      <c r="A12" s="14" t="s">
        <v>20</v>
      </c>
      <c r="B12" s="14"/>
      <c r="C12" s="14" t="s">
        <v>21</v>
      </c>
      <c r="D12" s="15">
        <v>0.8</v>
      </c>
      <c r="E12" s="16" t="s">
        <v>22</v>
      </c>
      <c r="F12" s="17">
        <v>34.61</v>
      </c>
      <c r="G12" s="17">
        <f ca="1">ROUND(INDIRECT(ADDRESS(ROW()+(0), COLUMN()+(-3), 1))*INDIRECT(ADDRESS(ROW()+(0), COLUMN()+(-1), 1)), 2)</f>
        <v>27.69</v>
      </c>
    </row>
    <row r="13" spans="1:7" ht="13.50" thickBot="1" customHeight="1">
      <c r="A13" s="14" t="s">
        <v>23</v>
      </c>
      <c r="B13" s="14"/>
      <c r="C13" s="14" t="s">
        <v>24</v>
      </c>
      <c r="D13" s="15">
        <v>7.5</v>
      </c>
      <c r="E13" s="16" t="s">
        <v>25</v>
      </c>
      <c r="F13" s="17">
        <v>29.25</v>
      </c>
      <c r="G13" s="17">
        <f ca="1">ROUND(INDIRECT(ADDRESS(ROW()+(0), COLUMN()+(-3), 1))*INDIRECT(ADDRESS(ROW()+(0), COLUMN()+(-1), 1)), 2)</f>
        <v>219.38</v>
      </c>
    </row>
    <row r="14" spans="1:7" ht="13.50" thickBot="1" customHeight="1">
      <c r="A14" s="14" t="s">
        <v>26</v>
      </c>
      <c r="B14" s="14"/>
      <c r="C14" s="18" t="s">
        <v>27</v>
      </c>
      <c r="D14" s="19">
        <v>8.25</v>
      </c>
      <c r="E14" s="20" t="s">
        <v>28</v>
      </c>
      <c r="F14" s="21">
        <v>26.02</v>
      </c>
      <c r="G14" s="21">
        <f ca="1">ROUND(INDIRECT(ADDRESS(ROW()+(0), COLUMN()+(-3), 1))*INDIRECT(ADDRESS(ROW()+(0), COLUMN()+(-1), 1)), 2)</f>
        <v>214.67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1317.39</v>
      </c>
      <c r="G15" s="24">
        <f ca="1">ROUND(INDIRECT(ADDRESS(ROW()+(0), COLUMN()+(-3), 1))*INDIRECT(ADDRESS(ROW()+(0), COLUMN()+(-1), 1))/100, 2)</f>
        <v>26.35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1343.74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