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<sst xmlns="http://schemas.openxmlformats.org/spreadsheetml/2006/main" count="36" uniqueCount="36">
  <si>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</si>
  <si>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GMF010</t>
  </si>
  <si>
    <t xml:space="preserve">m²</t>
  </si>
  <si>
    <t xml:space="preserve">Mur extérieur.</t>
  </si>
  <si>
    <r>
      <rPr>
        <sz val="8.25"/>
        <color rgb="FF000000"/>
        <rFont val="Arial"/>
        <family val="2"/>
      </rPr>
      <t xml:space="preserve">Mur précoffré, en béton, de 25 cm d'épaisseur, composé de deux plaques en béton de 5 cm d'épaisseur chacune, avec faces visibles de couleur grise, avec texture lisse, séparées par des treillis métalliques, ouvertures avec ou sans mannequin en bois, pour des hauteurs allant jusqu'à 3 m et des longueurs maximales de 8,50 m, bétonnage du noyau central avec du béton C25/30 (XC1(F); D10; S3; Cl 0,4) prêt à l'emploi, avec adjuvant hydrofuge et coulage à la benne; étaiement et désétaiement du mur, une fois que le béton a atteint la résistance adéquate. Le prix comprend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</si>
  <si>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</si>
  <si>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</si>
  <si>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</si>
  <si>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</si>
  <si>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</si>
  <si>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</si>
  <si>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mt07pha100b</t>
  </si>
  <si>
    <t xml:space="preserve">Mur précoffré, en béton, de 25 cm d'épaisseur, composé de deux plaques en béton de 5 cm d'épaisseur chacune, avec faces visibles de couleur grise, avec texture lisse, séparées par des treillis métalliques, ouvertures avec ou sans mannequin en bois, pour des hauteurs allant jusqu'à 3 m et des longueurs maximales de 8,50 m, selon NF EN 14992.</t>
  </si>
  <si>
    <t xml:space="preserve">m²</t>
  </si>
  <si>
    <t xml:space="preserve">mt10haf030fOEd</t>
  </si>
  <si>
    <t xml:space="preserve">Béton C25/30 (XC1(F); D10; S3; Cl 0,4), prêt à l'emploi, avec adjuvant hydrofuge, selon NF EN 206.</t>
  </si>
  <si>
    <t xml:space="preserve">m³</t>
  </si>
  <si>
    <t xml:space="preserve">mt50spa052b</t>
  </si>
  <si>
    <t xml:space="preserve">Grosse planche en bois de pin, de 20x7,2 cm.</t>
  </si>
  <si>
    <t xml:space="preserve">m</t>
  </si>
  <si>
    <t xml:space="preserve">mt50spa081a</t>
  </si>
  <si>
    <t xml:space="preserve">Étai métallique télescopique, allant jusqu'à 3 m de hauteur.</t>
  </si>
  <si>
    <t xml:space="preserve">U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</si>
  <si>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</si>
  <si>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</si>
  <si>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</si>
  <si>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mo046</t>
  </si>
  <si>
    <t xml:space="preserve">Compagnon professionnel III/CP2 monteur de structures préfabriquées en béton.</t>
  </si>
  <si>
    <t xml:space="preserve">h</t>
  </si>
  <si>
    <t xml:space="preserve">mo093</t>
  </si>
  <si>
    <t xml:space="preserve">Ouvrier professionnel II/OP monteur de structures préfabriquées en béton.</t>
  </si>
  <si>
    <t xml:space="preserve">h</t>
  </si>
  <si>
    <t xml:space="preserve">Frais de chantier des unités d'ouvrage</t>
  </si>
  <si>
    <t xml:space="preserve">%</t>
  </si>
  <si>
    <t xml:space="preserve">Coût d'entretien décennal: 13,81€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</si>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</sst>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6.8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95.04</v>
      </c>
      <c r="G9" s="13">
        <f ca="1">ROUND(INDIRECT(ADDRESS(ROW()+(0), COLUMN()+(-3), 1))*INDIRECT(ADDRESS(ROW()+(0), COLUMN()+(-1), 1)), 2)</f>
        <v>95.04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0.158</v>
      </c>
      <c r="E10" s="16" t="s">
        <v>16</v>
      </c>
      <c r="F10" s="17">
        <v>150.42</v>
      </c>
      <c r="G10" s="17">
        <f ca="1">ROUND(INDIRECT(ADDRESS(ROW()+(0), COLUMN()+(-3), 1))*INDIRECT(ADDRESS(ROW()+(0), COLUMN()+(-1), 1)), 2)</f>
        <v>23.77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</v>
      </c>
      <c r="E11" s="16" t="s">
        <v>19</v>
      </c>
      <c r="F11" s="17">
        <v>6.32</v>
      </c>
      <c r="G11" s="17">
        <f ca="1">ROUND(INDIRECT(ADDRESS(ROW()+(0), COLUMN()+(-3), 1))*INDIRECT(ADDRESS(ROW()+(0), COLUMN()+(-1), 1)), 2)</f>
        <v>0.13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0.013</v>
      </c>
      <c r="E12" s="16" t="s">
        <v>22</v>
      </c>
      <c r="F12" s="17">
        <v>19.25</v>
      </c>
      <c r="G12" s="17">
        <f ca="1">ROUND(INDIRECT(ADDRESS(ROW()+(0), COLUMN()+(-3), 1))*INDIRECT(ADDRESS(ROW()+(0), COLUMN()+(-1), 1)), 2)</f>
        <v>0.25</v>
      </c>
    </row>
    <row r="13" spans="1:7" ht="24.00" thickBot="1" customHeight="1">
      <c r="A13" s="14" t="s">
        <v>23</v>
      </c>
      <c r="B13" s="14"/>
      <c r="C13" s="14" t="s">
        <v>24</v>
      </c>
      <c r="D13" s="15">
        <v>0.35</v>
      </c>
      <c r="E13" s="16" t="s">
        <v>25</v>
      </c>
      <c r="F13" s="17">
        <v>75.04</v>
      </c>
      <c r="G13" s="17">
        <f ca="1">ROUND(INDIRECT(ADDRESS(ROW()+(0), COLUMN()+(-3), 1))*INDIRECT(ADDRESS(ROW()+(0), COLUMN()+(-1), 1)), 2)</f>
        <v>26.26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0.827</v>
      </c>
      <c r="E14" s="16" t="s">
        <v>28</v>
      </c>
      <c r="F14" s="17">
        <v>30.72</v>
      </c>
      <c r="G14" s="17">
        <f ca="1">ROUND(INDIRECT(ADDRESS(ROW()+(0), COLUMN()+(-3), 1))*INDIRECT(ADDRESS(ROW()+(0), COLUMN()+(-1), 1)), 2)</f>
        <v>25.41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0.827</v>
      </c>
      <c r="E15" s="20" t="s">
        <v>31</v>
      </c>
      <c r="F15" s="21">
        <v>27.32</v>
      </c>
      <c r="G15" s="21">
        <f ca="1">ROUND(INDIRECT(ADDRESS(ROW()+(0), COLUMN()+(-3), 1))*INDIRECT(ADDRESS(ROW()+(0), COLUMN()+(-1), 1)), 2)</f>
        <v>22.59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193.45</v>
      </c>
      <c r="G16" s="24">
        <f ca="1">ROUND(INDIRECT(ADDRESS(ROW()+(0), COLUMN()+(-3), 1))*INDIRECT(ADDRESS(ROW()+(0), COLUMN()+(-1), 1))/100, 2)</f>
        <v>3.87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197.32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