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<sst xmlns="http://schemas.openxmlformats.org/spreadsheetml/2006/main" count="51" uniqueCount="51">
  <si>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</si>
  <si>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GMB040</t>
  </si>
  <si>
    <t xml:space="preserve">m²</t>
  </si>
  <si>
    <t xml:space="preserve">Couche principale d'une façade ventilée, en maçonnerie de blocs de béton à revêtir.</t>
  </si>
  <si>
    <r>
      <rPr>
        <sz val="8.25"/>
        <color rgb="FF000000"/>
        <rFont val="Arial"/>
        <family val="2"/>
      </rPr>
      <t xml:space="preserve">Couche principale d'une façade ventilée, appuyée sur le plancher et arasée, de 17,5 cm d'épaisseur, en maçonnerie de blocs en béton cellulaire autoclavé, à revêtir, de 625x175x250 mm, résistance normalisée 4,5 MPa, pose avec du mortier à joints minces, composé de ciment blanc, chaux grasse, sable siliceux et additif retenant l'eau à base de cellulose. Réalisation des linteaux avec linteau bétonné "in situ".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</si>
  <si>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</si>
  <si>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</si>
  <si>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</si>
  <si>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</si>
  <si>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</si>
  <si>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</si>
  <si>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mt02bhc100re</t>
  </si>
  <si>
    <t xml:space="preserve">Bloc en béton cellulaire autoclavé, à revêtir, de 625x175x250 mm, résistance normalisée 4,5 MPa; avec le prix augmenté de 20% pour cause de pièces spéciales: chaînages et demi-blocs. Selon NF EN 771-4.</t>
  </si>
  <si>
    <t xml:space="preserve">U</t>
  </si>
  <si>
    <t xml:space="preserve">mt08aaa010a</t>
  </si>
  <si>
    <t xml:space="preserve">Eau.</t>
  </si>
  <si>
    <t xml:space="preserve">m³</t>
  </si>
  <si>
    <t xml:space="preserve">mt09mif065a</t>
  </si>
  <si>
    <t xml:space="preserve">Mortier à joints minces, composé de ciment blanc, chaux grasse, sable siliceux et additif retenant l'eau à base de cellulose, d'application sur maçonneries en blocs de béton cellulaire, fourni en sacs de 25 kg, selon NF EN 998-2.</t>
  </si>
  <si>
    <t xml:space="preserve">kg</t>
  </si>
  <si>
    <t xml:space="preserve">mt07aco050a</t>
  </si>
  <si>
    <t xml:space="preserve">Ferraille élaborée en atelier industriel avec barres en acier haute adhérence, Fe E 500, de divers diamètres.</t>
  </si>
  <si>
    <t xml:space="preserve">kg</t>
  </si>
  <si>
    <t xml:space="preserve">mt08cem000o</t>
  </si>
  <si>
    <t xml:space="preserve">Ciment gris en sacs.</t>
  </si>
  <si>
    <t xml:space="preserve">kg</t>
  </si>
  <si>
    <t xml:space="preserve">mt01arg000o</t>
  </si>
  <si>
    <t xml:space="preserve">Sable criblé.</t>
  </si>
  <si>
    <t xml:space="preserve">m³</t>
  </si>
  <si>
    <t xml:space="preserve">mt01arg001oc</t>
  </si>
  <si>
    <t xml:space="preserve">Gros granulats homogénéisés, de taille maximale 10 mm.</t>
  </si>
  <si>
    <t xml:space="preserve">m³</t>
  </si>
  <si>
    <t xml:space="preserve">mt50spa050m</t>
  </si>
  <si>
    <t xml:space="preserve">Grosse planche en bois de pin, dimensions 20x7,2 cm.</t>
  </si>
  <si>
    <t xml:space="preserve">m³</t>
  </si>
  <si>
    <t xml:space="preserve">mt50spa081a</t>
  </si>
  <si>
    <t xml:space="preserve">Étai métallique télescopique, allant jusqu'à 3 m de hauteur.</t>
  </si>
  <si>
    <t xml:space="preserve">U</t>
  </si>
  <si>
    <t xml:space="preserve">mt50spa101</t>
  </si>
  <si>
    <t xml:space="preserve">Clous en acier.</t>
  </si>
  <si>
    <t xml:space="preserve">kg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</si>
  <si>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</si>
  <si>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</si>
  <si>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</si>
  <si>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</si>
  <si>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</si>
  <si>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</si>
  <si>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</si>
  <si>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</si>
  <si>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2,61€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</si>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</sst>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42" customWidth="1"/>
    <col min="3" max="3" width="1.87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7</v>
      </c>
      <c r="F9" s="11" t="s">
        <v>13</v>
      </c>
      <c r="G9" s="13">
        <v>8.8</v>
      </c>
      <c r="H9" s="13">
        <f ca="1">ROUND(INDIRECT(ADDRESS(ROW()+(0), COLUMN()+(-3), 1))*INDIRECT(ADDRESS(ROW()+(0), COLUMN()+(-1), 1)), 2)</f>
        <v>61.6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0.004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0.01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3.808</v>
      </c>
      <c r="F11" s="16" t="s">
        <v>19</v>
      </c>
      <c r="G11" s="17">
        <v>0.55</v>
      </c>
      <c r="H11" s="17">
        <f ca="1">ROUND(INDIRECT(ADDRESS(ROW()+(0), COLUMN()+(-3), 1))*INDIRECT(ADDRESS(ROW()+(0), COLUMN()+(-1), 1)), 2)</f>
        <v>2.09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0.75</v>
      </c>
      <c r="F12" s="16" t="s">
        <v>22</v>
      </c>
      <c r="G12" s="17">
        <v>2.62</v>
      </c>
      <c r="H12" s="17">
        <f ca="1">ROUND(INDIRECT(ADDRESS(ROW()+(0), COLUMN()+(-3), 1))*INDIRECT(ADDRESS(ROW()+(0), COLUMN()+(-1), 1)), 2)</f>
        <v>1.97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3.006</v>
      </c>
      <c r="F13" s="16" t="s">
        <v>25</v>
      </c>
      <c r="G13" s="17">
        <v>0.2</v>
      </c>
      <c r="H13" s="17">
        <f ca="1">ROUND(INDIRECT(ADDRESS(ROW()+(0), COLUMN()+(-3), 1))*INDIRECT(ADDRESS(ROW()+(0), COLUMN()+(-1), 1)), 2)</f>
        <v>0.6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0.003</v>
      </c>
      <c r="F14" s="16" t="s">
        <v>28</v>
      </c>
      <c r="G14" s="17">
        <v>45.17</v>
      </c>
      <c r="H14" s="17">
        <f ca="1">ROUND(INDIRECT(ADDRESS(ROW()+(0), COLUMN()+(-3), 1))*INDIRECT(ADDRESS(ROW()+(0), COLUMN()+(-1), 1)), 2)</f>
        <v>0.14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0.004</v>
      </c>
      <c r="F15" s="16" t="s">
        <v>31</v>
      </c>
      <c r="G15" s="17">
        <v>40.33</v>
      </c>
      <c r="H15" s="17">
        <f ca="1">ROUND(INDIRECT(ADDRESS(ROW()+(0), COLUMN()+(-3), 1))*INDIRECT(ADDRESS(ROW()+(0), COLUMN()+(-1), 1)), 2)</f>
        <v>0.16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0.001</v>
      </c>
      <c r="F16" s="16" t="s">
        <v>34</v>
      </c>
      <c r="G16" s="17">
        <v>439.2</v>
      </c>
      <c r="H16" s="17">
        <f ca="1">ROUND(INDIRECT(ADDRESS(ROW()+(0), COLUMN()+(-3), 1))*INDIRECT(ADDRESS(ROW()+(0), COLUMN()+(-1), 1)), 2)</f>
        <v>0.44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0.003</v>
      </c>
      <c r="F17" s="16" t="s">
        <v>37</v>
      </c>
      <c r="G17" s="17">
        <v>19.25</v>
      </c>
      <c r="H17" s="17">
        <f ca="1">ROUND(INDIRECT(ADDRESS(ROW()+(0), COLUMN()+(-3), 1))*INDIRECT(ADDRESS(ROW()+(0), COLUMN()+(-1), 1)), 2)</f>
        <v>0.06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0.011</v>
      </c>
      <c r="F18" s="16" t="s">
        <v>40</v>
      </c>
      <c r="G18" s="17">
        <v>1.87</v>
      </c>
      <c r="H18" s="17">
        <f ca="1">ROUND(INDIRECT(ADDRESS(ROW()+(0), COLUMN()+(-3), 1))*INDIRECT(ADDRESS(ROW()+(0), COLUMN()+(-1), 1)), 2)</f>
        <v>0.02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0.412</v>
      </c>
      <c r="F19" s="16" t="s">
        <v>43</v>
      </c>
      <c r="G19" s="17">
        <v>29.25</v>
      </c>
      <c r="H19" s="17">
        <f ca="1">ROUND(INDIRECT(ADDRESS(ROW()+(0), COLUMN()+(-3), 1))*INDIRECT(ADDRESS(ROW()+(0), COLUMN()+(-1), 1)), 2)</f>
        <v>12.05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0.223</v>
      </c>
      <c r="F20" s="20" t="s">
        <v>46</v>
      </c>
      <c r="G20" s="21">
        <v>24.51</v>
      </c>
      <c r="H20" s="21">
        <f ca="1">ROUND(INDIRECT(ADDRESS(ROW()+(0), COLUMN()+(-3), 1))*INDIRECT(ADDRESS(ROW()+(0), COLUMN()+(-1), 1)), 2)</f>
        <v>5.47</v>
      </c>
    </row>
    <row r="21" spans="1:8" ht="13.50" thickBot="1" customHeight="1">
      <c r="A21" s="18"/>
      <c r="B21" s="18"/>
      <c r="C21" s="5" t="s">
        <v>47</v>
      </c>
      <c r="D21" s="5"/>
      <c r="E21" s="22">
        <v>3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84.61</v>
      </c>
      <c r="H21" s="24">
        <f ca="1">ROUND(INDIRECT(ADDRESS(ROW()+(0), COLUMN()+(-3), 1))*INDIRECT(ADDRESS(ROW()+(0), COLUMN()+(-1), 1))/100, 2)</f>
        <v>2.54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87.15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