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<sst xmlns="http://schemas.openxmlformats.org/spreadsheetml/2006/main" count="66" uniqueCount="66">
  <si>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</si>
  <si>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GLT010</t>
  </si>
  <si>
    <t xml:space="preserve">m</t>
  </si>
  <si>
    <t xml:space="preserve">Linteau en maçonnerie renforcée de briques "U" en terre cuite, à isolation rapportée.</t>
  </si>
  <si>
    <r>
      <rPr>
        <sz val="8.25"/>
        <color rgb="FF000000"/>
        <rFont val="Arial"/>
        <family val="2"/>
      </rPr>
      <t xml:space="preserve">Linteau de 25 cm d'épaisseur, en maçonnerie renforcée de briques "U" en terre cuite, de 500x250x249 mm, pose avec du mortier de ciment industriel, couleur grise, avec adjuvant hydrofuge, M-5, fourni en vrac; avec renfort de béton de remplissage confectionné sur le chantier, C16/20 (X0(F); D10; S4; Cl 1,0), coulage avec des moyens manuels, et acier Fe E 500, avec une quantité approximative de 2,28 kg/m; montage et démontage d'étai composé de 2 étais métalliques télescopiques, amortissables en 150 utilisations et planches en bois de pin, amortissables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</si>
  <si>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</si>
  <si>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</si>
  <si>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</si>
  <si>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</si>
  <si>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</si>
  <si>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</si>
  <si>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mt04bwi031ia</t>
  </si>
  <si>
    <t xml:space="preserve">Brique "U" en terre cuite, de 500x250x249 mm, selon NF EN 771-1, pour linteaux et chaînages horizontaux.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</si>
  <si>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</si>
  <si>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</si>
  <si>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</si>
  <si>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</si>
  <si>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</si>
  <si>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</si>
  <si>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</si>
  <si>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mt09mif010ib</t>
  </si>
  <si>
    <t xml:space="preserve">Mortier industriel pour maçonnerie, de ciment, couleur grise, avec adjuvant hydrofuge, catégorie M-5 (résistance à la compression 5 N/mm²), fourni en vrac, selon NF EN 998-2.</t>
  </si>
  <si>
    <t xml:space="preserve">t</t>
  </si>
  <si>
    <t xml:space="preserve">mt08aaa010a</t>
  </si>
  <si>
    <t xml:space="preserve">Eau.</t>
  </si>
  <si>
    <t xml:space="preserve">m³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</si>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</sst>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2.1</v>
      </c>
      <c r="F9" s="11" t="s">
        <v>13</v>
      </c>
      <c r="G9" s="13">
        <v>6.84</v>
      </c>
      <c r="H9" s="13">
        <f ca="1">ROUND(INDIRECT(ADDRESS(ROW()+(0), COLUMN()+(-3), 1))*INDIRECT(ADDRESS(ROW()+(0), COLUMN()+(-1), 1)), 2)</f>
        <v>14.36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2.394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4.79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0.057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0.001</v>
      </c>
      <c r="F12" s="16" t="s">
        <v>22</v>
      </c>
      <c r="G12" s="17">
        <v>54.2</v>
      </c>
      <c r="H12" s="17">
        <f ca="1">ROUND(INDIRECT(ADDRESS(ROW()+(0), COLUMN()+(-3), 1))*INDIRECT(ADDRESS(ROW()+(0), COLUMN()+(-1), 1)), 2)</f>
        <v>0.05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9.357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1.87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0.016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0.72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0.022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0.89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439.2</v>
      </c>
      <c r="H17" s="17">
        <f ca="1">ROUND(INDIRECT(ADDRESS(ROW()+(0), COLUMN()+(-3), 1))*INDIRECT(ADDRESS(ROW()+(0), COLUMN()+(-1), 1)), 2)</f>
        <v>1.32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0.053</v>
      </c>
      <c r="F18" s="16" t="s">
        <v>40</v>
      </c>
      <c r="G18" s="17">
        <v>1.87</v>
      </c>
      <c r="H18" s="17">
        <f ca="1">ROUND(INDIRECT(ADDRESS(ROW()+(0), COLUMN()+(-3), 1))*INDIRECT(ADDRESS(ROW()+(0), COLUMN()+(-1), 1)), 2)</f>
        <v>0.1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0.014</v>
      </c>
      <c r="F19" s="16" t="s">
        <v>43</v>
      </c>
      <c r="G19" s="17">
        <v>19.25</v>
      </c>
      <c r="H19" s="17">
        <f ca="1">ROUND(INDIRECT(ADDRESS(ROW()+(0), COLUMN()+(-3), 1))*INDIRECT(ADDRESS(ROW()+(0), COLUMN()+(-1), 1)), 2)</f>
        <v>0.27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0.028</v>
      </c>
      <c r="F20" s="16" t="s">
        <v>46</v>
      </c>
      <c r="G20" s="17">
        <v>3.45</v>
      </c>
      <c r="H20" s="17">
        <f ca="1">ROUND(INDIRECT(ADDRESS(ROW()+(0), COLUMN()+(-3), 1))*INDIRECT(ADDRESS(ROW()+(0), COLUMN()+(-1), 1)), 2)</f>
        <v>0.1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0.1</v>
      </c>
      <c r="F21" s="16" t="s">
        <v>49</v>
      </c>
      <c r="G21" s="17">
        <v>1.94</v>
      </c>
      <c r="H21" s="17">
        <f ca="1">ROUND(INDIRECT(ADDRESS(ROW()+(0), COLUMN()+(-3), 1))*INDIRECT(ADDRESS(ROW()+(0), COLUMN()+(-1), 1)), 2)</f>
        <v>0.19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0.131</v>
      </c>
      <c r="F22" s="16" t="s">
        <v>52</v>
      </c>
      <c r="G22" s="17">
        <v>29.25</v>
      </c>
      <c r="H22" s="17">
        <f ca="1">ROUND(INDIRECT(ADDRESS(ROW()+(0), COLUMN()+(-3), 1))*INDIRECT(ADDRESS(ROW()+(0), COLUMN()+(-1), 1)), 2)</f>
        <v>3.83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0.159</v>
      </c>
      <c r="F23" s="16" t="s">
        <v>55</v>
      </c>
      <c r="G23" s="17">
        <v>24.51</v>
      </c>
      <c r="H23" s="17">
        <f ca="1">ROUND(INDIRECT(ADDRESS(ROW()+(0), COLUMN()+(-3), 1))*INDIRECT(ADDRESS(ROW()+(0), COLUMN()+(-1), 1)), 2)</f>
        <v>3.9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0.046</v>
      </c>
      <c r="F24" s="16" t="s">
        <v>58</v>
      </c>
      <c r="G24" s="17">
        <v>30.72</v>
      </c>
      <c r="H24" s="17">
        <f ca="1">ROUND(INDIRECT(ADDRESS(ROW()+(0), COLUMN()+(-3), 1))*INDIRECT(ADDRESS(ROW()+(0), COLUMN()+(-1), 1)), 2)</f>
        <v>1.41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>
        <v>0.046</v>
      </c>
      <c r="F25" s="20" t="s">
        <v>61</v>
      </c>
      <c r="G25" s="21">
        <v>27.32</v>
      </c>
      <c r="H25" s="21">
        <f ca="1">ROUND(INDIRECT(ADDRESS(ROW()+(0), COLUMN()+(-3), 1))*INDIRECT(ADDRESS(ROW()+(0), COLUMN()+(-1), 1)), 2)</f>
        <v>1.26</v>
      </c>
    </row>
    <row r="26" spans="1:8" ht="13.50" thickBot="1" customHeight="1">
      <c r="A26" s="18"/>
      <c r="B26" s="18"/>
      <c r="C26" s="5" t="s">
        <v>62</v>
      </c>
      <c r="D26" s="5"/>
      <c r="E26" s="22">
        <v>2</v>
      </c>
      <c r="F26" s="23" t="s">
        <v>63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35.16</v>
      </c>
      <c r="H26" s="24">
        <f ca="1">ROUND(INDIRECT(ADDRESS(ROW()+(0), COLUMN()+(-3), 1))*INDIRECT(ADDRESS(ROW()+(0), COLUMN()+(-1), 1))/100, 2)</f>
        <v>0.7</v>
      </c>
    </row>
    <row r="27" spans="1:8" ht="13.50" thickBot="1" customHeight="1">
      <c r="A27" s="25" t="s">
        <v>64</v>
      </c>
      <c r="B27" s="25"/>
      <c r="C27" s="26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35.86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