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<sst xmlns="http://schemas.openxmlformats.org/spreadsheetml/2006/main" count="54" uniqueCount="54">
  <si>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</si>
  <si>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GHB040</t>
  </si>
  <si>
    <t xml:space="preserve">m</t>
  </si>
  <si>
    <t xml:space="preserve">Chaînage horizontal de blocs "U" en béton cellulaire.</t>
  </si>
  <si>
    <r>
      <rPr>
        <sz val="8.25"/>
        <color rgb="FF000000"/>
        <rFont val="Arial"/>
        <family val="2"/>
      </rPr>
      <t xml:space="preserve">Chaînage horizontal, de blocs "U" en béton cellulaire autoclavé de 625x300x250 mm, pose avec du mortier à joints minces; avec renfort de béton de remplissage confectionné sur le chantier, C16/20 (X0(F); D10; S3; Cl 1,0), coulage avec des moyens manuels,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</si>
  <si>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</si>
  <si>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</si>
  <si>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</si>
  <si>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</si>
  <si>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</si>
  <si>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</si>
  <si>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mt02bhc110d</t>
  </si>
  <si>
    <t xml:space="preserve">Bloc "U" en béton cellulaire autoclavé de 625x300x250 mm, pour linteaux et chaînages horizontaux, selon NF EN 771-4.</t>
  </si>
  <si>
    <t xml:space="preserve">U</t>
  </si>
  <si>
    <t xml:space="preserve">mt09mif065a</t>
  </si>
  <si>
    <t xml:space="preserve">Mortier à joints minces, composé de ciment blanc, chaux grasse, sable siliceux et additif retenant l'eau à base de cellulose, d'application sur maçonneries en blocs de béton cellulaire, fourni en sacs de 25 kg, selon NF EN 998-2.</t>
  </si>
  <si>
    <t xml:space="preserve">kg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</si>
  <si>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</si>
  <si>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</si>
  <si>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</si>
  <si>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</si>
  <si>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</si>
  <si>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</si>
  <si>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</si>
  <si>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</si>
  <si>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</si>
  <si>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</si>
  <si>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</si>
  <si>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</si>
  <si>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</si>
  <si>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</si>
  <si>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</si>
  <si>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</si>
  <si>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</si>
  <si>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</si>
  <si>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</si>
  <si>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</si>
  <si>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</si>
  <si>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</si>
  <si>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</si>
  <si>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</si>
  <si>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</si>
  <si>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</si>
  <si>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</si>
  <si>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</si>
  <si>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</si>
  <si>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</si>
  <si>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</si>
  <si>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</si>
  <si>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</si>
  <si>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</si>
  <si>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</si>
  <si>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2,08€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</si>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</sst>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1.6</v>
      </c>
      <c r="F9" s="11" t="s">
        <v>13</v>
      </c>
      <c r="G9" s="13">
        <v>10.9</v>
      </c>
      <c r="H9" s="13">
        <f ca="1">ROUND(INDIRECT(ADDRESS(ROW()+(0), COLUMN()+(-3), 1))*INDIRECT(ADDRESS(ROW()+(0), COLUMN()+(-1), 1)), 2)</f>
        <v>17.44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8.03</v>
      </c>
      <c r="F10" s="16" t="s">
        <v>16</v>
      </c>
      <c r="G10" s="17">
        <v>0.55</v>
      </c>
      <c r="H10" s="17">
        <f ca="1">ROUND(INDIRECT(ADDRESS(ROW()+(0), COLUMN()+(-3), 1))*INDIRECT(ADDRESS(ROW()+(0), COLUMN()+(-1), 1)), 2)</f>
        <v>4.42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2.394</v>
      </c>
      <c r="F11" s="16" t="s">
        <v>19</v>
      </c>
      <c r="G11" s="17">
        <v>2</v>
      </c>
      <c r="H11" s="17">
        <f ca="1">ROUND(INDIRECT(ADDRESS(ROW()+(0), COLUMN()+(-3), 1))*INDIRECT(ADDRESS(ROW()+(0), COLUMN()+(-1), 1)), 2)</f>
        <v>4.79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0.057</v>
      </c>
      <c r="F12" s="16" t="s">
        <v>22</v>
      </c>
      <c r="G12" s="17">
        <v>1.5</v>
      </c>
      <c r="H12" s="17">
        <f ca="1">ROUND(INDIRECT(ADDRESS(ROW()+(0), COLUMN()+(-3),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11.797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2.36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0.004</v>
      </c>
      <c r="F14" s="16" t="s">
        <v>28</v>
      </c>
      <c r="G14" s="17">
        <v>1.5</v>
      </c>
      <c r="H14" s="17">
        <f ca="1">ROUND(INDIRECT(ADDRESS(ROW()+(0), COLUMN()+(-3), 1))*INDIRECT(ADDRESS(ROW()+(0), COLUMN()+(-1), 1)), 2)</f>
        <v>0.01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0.02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0.028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1.13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0.036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0.12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0.129</v>
      </c>
      <c r="F18" s="16" t="s">
        <v>40</v>
      </c>
      <c r="G18" s="17">
        <v>29.25</v>
      </c>
      <c r="H18" s="17">
        <f ca="1">ROUND(INDIRECT(ADDRESS(ROW()+(0), COLUMN()+(-3), 1))*INDIRECT(ADDRESS(ROW()+(0), COLUMN()+(-1), 1)), 2)</f>
        <v>3.77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0.129</v>
      </c>
      <c r="F19" s="16" t="s">
        <v>43</v>
      </c>
      <c r="G19" s="17">
        <v>24.51</v>
      </c>
      <c r="H19" s="17">
        <f ca="1">ROUND(INDIRECT(ADDRESS(ROW()+(0), COLUMN()+(-3), 1))*INDIRECT(ADDRESS(ROW()+(0), COLUMN()+(-1), 1)), 2)</f>
        <v>3.16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0.046</v>
      </c>
      <c r="F20" s="16" t="s">
        <v>46</v>
      </c>
      <c r="G20" s="17">
        <v>30.72</v>
      </c>
      <c r="H20" s="17">
        <f ca="1">ROUND(INDIRECT(ADDRESS(ROW()+(0), COLUMN()+(-3), 1))*INDIRECT(ADDRESS(ROW()+(0), COLUMN()+(-1), 1)), 2)</f>
        <v>1.41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0.046</v>
      </c>
      <c r="F21" s="20" t="s">
        <v>49</v>
      </c>
      <c r="G21" s="21">
        <v>27.32</v>
      </c>
      <c r="H21" s="21">
        <f ca="1">ROUND(INDIRECT(ADDRESS(ROW()+(0), COLUMN()+(-3), 1))*INDIRECT(ADDRESS(ROW()+(0), COLUMN()+(-1), 1)), 2)</f>
        <v>1.26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40.86</v>
      </c>
      <c r="H22" s="24">
        <f ca="1">ROUND(INDIRECT(ADDRESS(ROW()+(0), COLUMN()+(-3), 1))*INDIRECT(ADDRESS(ROW()+(0), COLUMN()+(-1), 1))/100, 2)</f>
        <v>0.82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41.68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