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<sst xmlns="http://schemas.openxmlformats.org/spreadsheetml/2006/main" count="33" uniqueCount="33">
  <si>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</si>
  <si>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FSG010</t>
  </si>
  <si>
    <t xml:space="preserve">m²</t>
  </si>
  <si>
    <t xml:space="preserve">Revêtement de sol intérieur en pièces de granito. Pose en couche épaisse.</t>
  </si>
  <si>
    <r>
      <rPr>
        <sz val="8.25"/>
        <color rgb="FF000000"/>
        <rFont val="Arial"/>
        <family val="2"/>
      </rPr>
      <t xml:space="preserve">Revêtement de sol intérieur en pièces de granito grain moyen (entre 6 et 27 mm), usage intensif selon NF EN 13748-1, de 40x40 cm, couleur Rouge Alicante et en possession de certificats d'essais, avec un polissage initial en usine, pour polir et rendre brillant sur chantier. POSE: en couche épaisse, à coup de maillet sur lit de mortier de ciment, industriel, M-7,5, de 3 cm d'épaisseur. JOINTOIEMENT: avec du mortier de ciment blanc coloré dans des joints de 1 à 1,5 mm d'épaisseur.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</si>
  <si>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</si>
  <si>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</si>
  <si>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</si>
  <si>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</si>
  <si>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</si>
  <si>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</si>
  <si>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</si>
  <si>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</si>
  <si>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</si>
  <si>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mt09mif010da</t>
  </si>
  <si>
    <t xml:space="preserve">Mortier industriel pour maçonnerie, de ciment, couleur grise, catégorie M-7,5 (résistance à la compression 7,5 N/mm²), fourni en sacs, selon NF EN 998-2.</t>
  </si>
  <si>
    <t xml:space="preserve">t</t>
  </si>
  <si>
    <t xml:space="preserve">mt18btl010ui</t>
  </si>
  <si>
    <t xml:space="preserve">Pièces de granito pour intérieur, usage intensif, grain moyen (entre 6 et 27 mm), format nominal 40x40 cm, couleur Rouge Alicante, avec un premier polissage en usine, pour polissage et rendu final brillant sur site, selon NF EN 13748-1.</t>
  </si>
  <si>
    <t xml:space="preserve">m²</t>
  </si>
  <si>
    <t xml:space="preserve">mt18btl100a</t>
  </si>
  <si>
    <t xml:space="preserve">Lait coloré de la même tonalité que les dalles, pour revêtement de sol en granito.</t>
  </si>
  <si>
    <t xml:space="preserve">kg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</si>
  <si>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</si>
  <si>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</si>
  <si>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</si>
  <si>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</si>
  <si>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</si>
  <si>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</si>
  <si>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</si>
  <si>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</si>
  <si>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2,83€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</si>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</sst>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0.011</v>
      </c>
      <c r="F9" s="11" t="s">
        <v>13</v>
      </c>
      <c r="G9" s="13">
        <v>1.5</v>
      </c>
      <c r="H9" s="13">
        <f ca="1">ROUND(INDIRECT(ADDRESS(ROW()+(0), COLUMN()+(-3), 1))*INDIRECT(ADDRESS(ROW()+(0), COLUMN()+(-1), 1)), 2)</f>
        <v>0.02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0.06</v>
      </c>
      <c r="F10" s="16" t="s">
        <v>16</v>
      </c>
      <c r="G10" s="17">
        <v>56.97</v>
      </c>
      <c r="H10" s="17">
        <f ca="1">ROUND(INDIRECT(ADDRESS(ROW()+(0), COLUMN()+(-3), 1))*INDIRECT(ADDRESS(ROW()+(0), COLUMN()+(-1), 1)), 2)</f>
        <v>3.42</v>
      </c>
    </row>
    <row r="11" spans="1:8" ht="34.50" thickBot="1" customHeight="1">
      <c r="A11" s="14" t="s">
        <v>17</v>
      </c>
      <c r="B11" s="14"/>
      <c r="C11" s="14" t="s">
        <v>18</v>
      </c>
      <c r="D11" s="14"/>
      <c r="E11" s="15">
        <v>1.05</v>
      </c>
      <c r="F11" s="16" t="s">
        <v>19</v>
      </c>
      <c r="G11" s="17">
        <v>10.38</v>
      </c>
      <c r="H11" s="17">
        <f ca="1">ROUND(INDIRECT(ADDRESS(ROW()+(0), COLUMN()+(-3), 1))*INDIRECT(ADDRESS(ROW()+(0), COLUMN()+(-1), 1)), 2)</f>
        <v>10.9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1.6</v>
      </c>
      <c r="F12" s="16" t="s">
        <v>22</v>
      </c>
      <c r="G12" s="17">
        <v>1.15</v>
      </c>
      <c r="H12" s="17">
        <f ca="1">ROUND(INDIRECT(ADDRESS(ROW()+(0), COLUMN()+(-3), 1))*INDIRECT(ADDRESS(ROW()+(0), COLUMN()+(-1), 1)), 2)</f>
        <v>1.84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0.19</v>
      </c>
      <c r="F13" s="16" t="s">
        <v>25</v>
      </c>
      <c r="G13" s="17">
        <v>29.25</v>
      </c>
      <c r="H13" s="17">
        <f ca="1">ROUND(INDIRECT(ADDRESS(ROW()+(0), COLUMN()+(-3), 1))*INDIRECT(ADDRESS(ROW()+(0), COLUMN()+(-1), 1)), 2)</f>
        <v>5.56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0.35</v>
      </c>
      <c r="F14" s="20" t="s">
        <v>28</v>
      </c>
      <c r="G14" s="21">
        <v>26.02</v>
      </c>
      <c r="H14" s="21">
        <f ca="1">ROUND(INDIRECT(ADDRESS(ROW()+(0), COLUMN()+(-3), 1))*INDIRECT(ADDRESS(ROW()+(0), COLUMN()+(-1), 1)), 2)</f>
        <v>9.11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30.85</v>
      </c>
      <c r="H15" s="24">
        <f ca="1">ROUND(INDIRECT(ADDRESS(ROW()+(0), COLUMN()+(-3), 1))*INDIRECT(ADDRESS(ROW()+(0), COLUMN()+(-1), 1))/100, 2)</f>
        <v>0.62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31.47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